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9260" windowHeight="6975" activeTab="0"/>
  </bookViews>
  <sheets>
    <sheet name="事業計画（実施状況報告）書" sheetId="1" r:id="rId1"/>
  </sheets>
  <definedNames>
    <definedName name="_xlnm.Print_Area" localSheetId="0">'事業計画（実施状況報告）書'!$A$1:$N$58</definedName>
  </definedNames>
  <calcPr fullCalcOnLoad="1"/>
</workbook>
</file>

<file path=xl/sharedStrings.xml><?xml version="1.0" encoding="utf-8"?>
<sst xmlns="http://schemas.openxmlformats.org/spreadsheetml/2006/main" count="140" uniqueCount="74">
  <si>
    <t>7月</t>
  </si>
  <si>
    <t>8月</t>
  </si>
  <si>
    <t>9月</t>
  </si>
  <si>
    <t>10月</t>
  </si>
  <si>
    <t>12月</t>
  </si>
  <si>
    <t>1月</t>
  </si>
  <si>
    <t>2月</t>
  </si>
  <si>
    <t>3月</t>
  </si>
  <si>
    <t>合計　①</t>
  </si>
  <si>
    <t>合計　②</t>
  </si>
  <si>
    <t>円</t>
  </si>
  <si>
    <t>申請者（補助事業者）名</t>
  </si>
  <si>
    <t>合計　③</t>
  </si>
  <si>
    <t>事業実施前の輸送距離</t>
  </si>
  <si>
    <t xml:space="preserve">注2）　事業実施前に複数の港を利用していた場合の「事業実施前の輸送距離」は、原則として、利用割合の最も多い港を利用したものと想定して記入して下さい。 </t>
  </si>
  <si>
    <r>
      <t>荷主企業名　</t>
    </r>
    <r>
      <rPr>
        <sz val="9"/>
        <color indexed="8"/>
        <rFont val="ＭＳ Ｐゴシック"/>
        <family val="3"/>
      </rPr>
      <t>注5</t>
    </r>
  </si>
  <si>
    <t>注5）　物流子会社にて申請を行う場合は、当該物流子会社が取り扱う関連会社の企業名を全てご記入ください。</t>
  </si>
  <si>
    <t>注6）　商社を利用して輸出入される場合で、ShipperまたはConsignee名が当該商社名となる場合は、当該商社のShipperまたはConsignee名もご記入ください。</t>
  </si>
  <si>
    <r>
      <t>船荷証券等に記載される
ShipperまたはConsignee名　</t>
    </r>
    <r>
      <rPr>
        <sz val="9"/>
        <color indexed="8"/>
        <rFont val="ＭＳ Ｐゴシック"/>
        <family val="3"/>
      </rPr>
      <t>注6</t>
    </r>
  </si>
  <si>
    <r>
      <t>【任意】主たる物流拠点と
利用港の陸送距離　</t>
    </r>
    <r>
      <rPr>
        <sz val="9"/>
        <color indexed="8"/>
        <rFont val="ＭＳ Ｐゴシック"/>
        <family val="3"/>
      </rPr>
      <t>注2　単位：km</t>
    </r>
  </si>
  <si>
    <t>【任意】ＣＯ２排出量削減(抑制)予定量</t>
  </si>
  <si>
    <t>【任意】ＣＯ２排出量削減(抑制)実績量</t>
  </si>
  <si>
    <t>【任意】転換前の利用港
注1</t>
  </si>
  <si>
    <t>輸送貨物の品目</t>
  </si>
  <si>
    <t>事業名</t>
  </si>
  <si>
    <t>TEU</t>
  </si>
  <si>
    <t>4月</t>
  </si>
  <si>
    <t>5月</t>
  </si>
  <si>
    <t>6月</t>
  </si>
  <si>
    <t>前年度
利用実績
（ＴＥＵ）</t>
  </si>
  <si>
    <t>今年度
利用見込み
（ＴＥＵ）</t>
  </si>
  <si>
    <t>今年度
利用実績
（ＴＥＵ）</t>
  </si>
  <si>
    <t>注3）　「コンテナ重量」は、「22ｔ」として算出いたします。</t>
  </si>
  <si>
    <t>注4）　「CO2排出量原単位」は、陸送（トラック）の利用を仮定し「173g-CO2/t/km」として算出いたします。</t>
  </si>
  <si>
    <t>トン/年</t>
  </si>
  <si>
    <t>トン/年</t>
  </si>
  <si>
    <t>注1）　複数記入可。</t>
  </si>
  <si>
    <t>11月</t>
  </si>
  <si>
    <t>事業実施による輸送距離</t>
  </si>
  <si>
    <t>【継続事業】事業計画（実施状況報告）書</t>
  </si>
  <si>
    <t>継続事業</t>
  </si>
  <si>
    <t>増加量
（利用見込み）</t>
  </si>
  <si>
    <t>補助申請額
（利用見込み）</t>
  </si>
  <si>
    <t>増加量
（利用実績）</t>
  </si>
  <si>
    <t>第２号様式（その２）（第６条関係）</t>
  </si>
  <si>
    <t>前年度
県産品
利用実績
（ＴＥＵ）</t>
  </si>
  <si>
    <t>今年度
県産品
利用見込み
（ＴＥＵ）</t>
  </si>
  <si>
    <t>合計　④</t>
  </si>
  <si>
    <t>合計　⑤</t>
  </si>
  <si>
    <t>合計　⑥</t>
  </si>
  <si>
    <t>今年度
県産品
利用実績
（ＴＥＵ）</t>
  </si>
  <si>
    <t>【加算】県産品増加量
（利用見込み）</t>
  </si>
  <si>
    <t>【加算】県産品増加量
（利用実績）</t>
  </si>
  <si>
    <t>短縮距離⑦</t>
  </si>
  <si>
    <t>⑧（③－①）</t>
  </si>
  <si>
    <t>⑨（④ー②）</t>
  </si>
  <si>
    <t>（⑧＋⑨）×5,000円</t>
  </si>
  <si>
    <t>⑩（⑤－①）</t>
  </si>
  <si>
    <t>⑪（⑥ー②）</t>
  </si>
  <si>
    <t>（⑩＋⑪）×5,000円</t>
  </si>
  <si>
    <t>（③－①）×コンテナ重量×短縮距離(⑦）×CO2排出量原単位×1/1,000,000
　注3、注4</t>
  </si>
  <si>
    <t>（⑤－①）×コンテナ重量×短縮距離(④）×CO2排出量原単位×1/1,000,000
　注3、注4</t>
  </si>
  <si>
    <r>
      <t>加算補助金の該当事項（県産品）</t>
    </r>
    <r>
      <rPr>
        <sz val="9"/>
        <color indexed="8"/>
        <rFont val="ＭＳ Ｐゴシック"/>
        <family val="3"/>
      </rPr>
      <t>　注7</t>
    </r>
  </si>
  <si>
    <t>注7）　加算補助金（県産品）に該当する事項がある場合はご記入ください。</t>
  </si>
  <si>
    <t>農林水産物名</t>
  </si>
  <si>
    <t>農林水産物名</t>
  </si>
  <si>
    <t>生産場所</t>
  </si>
  <si>
    <t>食品名</t>
  </si>
  <si>
    <t>商品名（及び主要な原材料名）</t>
  </si>
  <si>
    <t>主要な原材料の生産場所</t>
  </si>
  <si>
    <t>製造・加工等業者名（及び所在地）</t>
  </si>
  <si>
    <t xml:space="preserve">        (              )</t>
  </si>
  <si>
    <t>　　　　　　　　　（　　　　   　）</t>
  </si>
  <si>
    <t>補助請求額
（利用実績）</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</si>
</sst>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_ "/>
    <numFmt numFmtId="179" formatCode="#,##0_ "/>
    <numFmt numFmtId="180" formatCode="#,##0_);[Red]\(#,##0\)"/>
    <numFmt numFmtId="181" formatCode="#,##0_ ;[Red]\-#,##0\ "/>
  </numFmts>
  <fonts count="49">
    <font>
      <sz val="11"/>
      <color theme="1"/>
      <name val="Calibri"/>
      <family val="3"/>
    </font>
    <font>
      <sz val="11"/>
      <color indexed="8"/>
      <name val="ＭＳ Ｐゴシック"/>
      <family val="3"/>
    </font>
    <font>
      <sz val="6"/>
      <name val="ＭＳ Ｐゴシック"/>
      <family val="3"/>
    </font>
    <font>
      <sz val="8"/>
      <color indexed="8"/>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2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Calibri"/>
      <family val="3"/>
    </font>
    <font>
      <sz val="8"/>
      <color theme="1"/>
      <name val="Calibri"/>
      <family val="3"/>
    </font>
    <font>
      <sz val="24"/>
      <color theme="1"/>
      <name val="Calibri"/>
      <family val="3"/>
    </font>
    <font>
      <sz val="14"/>
      <color theme="1"/>
      <name val="Calibri"/>
      <family val="3"/>
    </font>
    <font>
      <sz val="10"/>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ashed"/>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109">
    <xf numFmtId="0" fontId="0" fillId="0" borderId="0" xfId="0" applyFont="1" applyAlignment="1">
      <alignment vertical="center"/>
    </xf>
    <xf numFmtId="0" fontId="44" fillId="0" borderId="0" xfId="0" applyFont="1" applyFill="1" applyBorder="1" applyAlignment="1">
      <alignment vertical="center"/>
    </xf>
    <xf numFmtId="0" fontId="0" fillId="0" borderId="0" xfId="0" applyFill="1" applyBorder="1" applyAlignment="1">
      <alignment vertical="center"/>
    </xf>
    <xf numFmtId="0" fontId="44" fillId="0" borderId="0" xfId="0" applyFont="1" applyAlignment="1">
      <alignment vertical="center"/>
    </xf>
    <xf numFmtId="0" fontId="44" fillId="0" borderId="10" xfId="0" applyFont="1" applyBorder="1" applyAlignment="1">
      <alignment vertical="center"/>
    </xf>
    <xf numFmtId="0" fontId="0" fillId="9" borderId="11" xfId="0" applyFill="1" applyBorder="1" applyAlignment="1">
      <alignment horizontal="center" vertical="center"/>
    </xf>
    <xf numFmtId="0" fontId="0" fillId="0" borderId="0" xfId="0" applyFill="1" applyBorder="1" applyAlignment="1">
      <alignment horizontal="center" vertical="center" wrapText="1"/>
    </xf>
    <xf numFmtId="0" fontId="45" fillId="0" borderId="0" xfId="0" applyFont="1" applyFill="1" applyBorder="1" applyAlignment="1">
      <alignment vertical="center" wrapText="1"/>
    </xf>
    <xf numFmtId="0" fontId="0" fillId="0" borderId="0" xfId="0" applyFill="1" applyBorder="1" applyAlignment="1" applyProtection="1">
      <alignment horizontal="center" vertical="center"/>
      <protection locked="0"/>
    </xf>
    <xf numFmtId="0" fontId="0" fillId="0" borderId="0" xfId="0" applyFill="1" applyBorder="1" applyAlignment="1">
      <alignment horizontal="center" vertical="center"/>
    </xf>
    <xf numFmtId="0" fontId="0" fillId="9" borderId="11" xfId="0" applyFill="1" applyBorder="1" applyAlignment="1">
      <alignment horizontal="center" vertical="center"/>
    </xf>
    <xf numFmtId="0" fontId="0" fillId="9" borderId="11"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1" xfId="0" applyFill="1" applyBorder="1" applyAlignment="1">
      <alignment horizontal="center" vertical="center"/>
    </xf>
    <xf numFmtId="0" fontId="0" fillId="33" borderId="12" xfId="0" applyFont="1" applyFill="1" applyBorder="1" applyAlignment="1">
      <alignment vertical="center" wrapText="1"/>
    </xf>
    <xf numFmtId="0" fontId="0" fillId="33" borderId="13" xfId="0" applyFont="1" applyFill="1" applyBorder="1" applyAlignment="1">
      <alignment vertical="center" wrapText="1"/>
    </xf>
    <xf numFmtId="0" fontId="0" fillId="33" borderId="14" xfId="0" applyFill="1" applyBorder="1" applyAlignment="1">
      <alignment horizontal="center" vertical="center"/>
    </xf>
    <xf numFmtId="0" fontId="0" fillId="9" borderId="12" xfId="0" applyFill="1" applyBorder="1" applyAlignment="1">
      <alignment horizontal="center" vertical="center"/>
    </xf>
    <xf numFmtId="181" fontId="0" fillId="0" borderId="11" xfId="0" applyNumberFormat="1" applyFill="1" applyBorder="1" applyAlignment="1">
      <alignment vertical="center" wrapText="1"/>
    </xf>
    <xf numFmtId="181" fontId="0" fillId="33" borderId="11" xfId="0" applyNumberFormat="1" applyFill="1" applyBorder="1" applyAlignment="1">
      <alignment vertical="center"/>
    </xf>
    <xf numFmtId="181" fontId="0" fillId="9" borderId="11" xfId="0" applyNumberFormat="1" applyFill="1" applyBorder="1" applyAlignment="1">
      <alignment vertical="center"/>
    </xf>
    <xf numFmtId="0" fontId="0" fillId="33" borderId="11" xfId="0" applyFill="1" applyBorder="1" applyAlignment="1">
      <alignment horizontal="center" vertical="center" wrapText="1"/>
    </xf>
    <xf numFmtId="0" fontId="0" fillId="9" borderId="12" xfId="0" applyFont="1" applyFill="1" applyBorder="1" applyAlignment="1">
      <alignment vertical="center" wrapText="1"/>
    </xf>
    <xf numFmtId="0" fontId="0" fillId="9" borderId="13" xfId="0" applyFont="1" applyFill="1" applyBorder="1" applyAlignment="1">
      <alignment vertical="center" wrapText="1"/>
    </xf>
    <xf numFmtId="0" fontId="46" fillId="0" borderId="0" xfId="0" applyFont="1" applyAlignment="1">
      <alignment vertical="center" wrapText="1"/>
    </xf>
    <xf numFmtId="0" fontId="0" fillId="0" borderId="0" xfId="0" applyAlignment="1">
      <alignment vertical="center" wrapText="1"/>
    </xf>
    <xf numFmtId="0" fontId="0" fillId="34" borderId="15" xfId="0" applyFill="1"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xf>
    <xf numFmtId="0" fontId="0" fillId="35" borderId="20" xfId="0" applyFill="1" applyBorder="1" applyAlignment="1">
      <alignment horizontal="center" vertical="center"/>
    </xf>
    <xf numFmtId="0" fontId="0" fillId="35" borderId="21" xfId="0" applyFill="1" applyBorder="1" applyAlignment="1">
      <alignment horizontal="center" vertical="center"/>
    </xf>
    <xf numFmtId="0" fontId="0" fillId="35" borderId="12" xfId="0" applyFill="1" applyBorder="1" applyAlignment="1">
      <alignment horizontal="center" vertical="center"/>
    </xf>
    <xf numFmtId="0" fontId="0" fillId="0" borderId="20" xfId="0" applyFill="1" applyBorder="1" applyAlignment="1">
      <alignment horizontal="center" vertical="center"/>
    </xf>
    <xf numFmtId="0" fontId="0" fillId="0" borderId="21" xfId="0" applyBorder="1" applyAlignment="1">
      <alignment horizontal="center" vertical="center"/>
    </xf>
    <xf numFmtId="0" fontId="0" fillId="0" borderId="12" xfId="0" applyBorder="1" applyAlignment="1">
      <alignment horizontal="center" vertical="center"/>
    </xf>
    <xf numFmtId="0" fontId="0" fillId="34" borderId="22" xfId="0" applyFill="1" applyBorder="1" applyAlignment="1">
      <alignment horizontal="center" vertical="center" wrapText="1"/>
    </xf>
    <xf numFmtId="0" fontId="0" fillId="34" borderId="23" xfId="0"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xf>
    <xf numFmtId="0" fontId="0" fillId="34" borderId="23" xfId="0" applyFill="1" applyBorder="1" applyAlignment="1">
      <alignment horizontal="center" vertical="center"/>
    </xf>
    <xf numFmtId="0" fontId="0" fillId="0" borderId="24" xfId="0" applyBorder="1" applyAlignment="1">
      <alignment horizontal="center" vertical="center"/>
    </xf>
    <xf numFmtId="0" fontId="0" fillId="35" borderId="25" xfId="0" applyFill="1" applyBorder="1" applyAlignment="1">
      <alignment horizontal="center" vertical="center"/>
    </xf>
    <xf numFmtId="0" fontId="0" fillId="0" borderId="15" xfId="0" applyFill="1" applyBorder="1" applyAlignment="1">
      <alignment horizontal="center" vertical="center"/>
    </xf>
    <xf numFmtId="0" fontId="47" fillId="0" borderId="0" xfId="0" applyFont="1" applyBorder="1" applyAlignment="1">
      <alignment horizontal="center" vertical="center"/>
    </xf>
    <xf numFmtId="0" fontId="47" fillId="0" borderId="19" xfId="0" applyFont="1" applyBorder="1" applyAlignment="1">
      <alignment horizontal="center" vertical="center"/>
    </xf>
    <xf numFmtId="0" fontId="48" fillId="34" borderId="11" xfId="0" applyFont="1" applyFill="1" applyBorder="1" applyAlignment="1">
      <alignment horizontal="center" vertical="center"/>
    </xf>
    <xf numFmtId="0" fontId="0" fillId="34" borderId="11" xfId="0" applyFill="1" applyBorder="1" applyAlignment="1">
      <alignment horizontal="center" vertical="center"/>
    </xf>
    <xf numFmtId="176" fontId="0" fillId="33" borderId="11" xfId="0" applyNumberFormat="1" applyFill="1" applyBorder="1" applyAlignment="1" applyProtection="1">
      <alignment horizontal="center" vertical="center"/>
      <protection locked="0"/>
    </xf>
    <xf numFmtId="0" fontId="0" fillId="9" borderId="20" xfId="0" applyFill="1" applyBorder="1" applyAlignment="1">
      <alignment horizontal="center" vertical="center" wrapText="1"/>
    </xf>
    <xf numFmtId="0" fontId="0" fillId="9" borderId="12" xfId="0" applyFill="1" applyBorder="1" applyAlignment="1">
      <alignment horizontal="center" vertical="center" wrapText="1"/>
    </xf>
    <xf numFmtId="0" fontId="0" fillId="0" borderId="20" xfId="0" applyFill="1" applyBorder="1" applyAlignment="1">
      <alignment horizontal="left" vertical="center"/>
    </xf>
    <xf numFmtId="0" fontId="0" fillId="0" borderId="21" xfId="0" applyFill="1" applyBorder="1" applyAlignment="1">
      <alignment horizontal="left" vertical="center"/>
    </xf>
    <xf numFmtId="0" fontId="0" fillId="0" borderId="12" xfId="0" applyFill="1" applyBorder="1" applyAlignment="1">
      <alignment horizontal="left" vertical="center"/>
    </xf>
    <xf numFmtId="181" fontId="0" fillId="33" borderId="20" xfId="0" applyNumberFormat="1" applyFont="1" applyFill="1" applyBorder="1" applyAlignment="1">
      <alignment horizontal="center" vertical="center" wrapText="1"/>
    </xf>
    <xf numFmtId="181" fontId="0" fillId="33" borderId="21" xfId="0" applyNumberFormat="1" applyFont="1" applyFill="1" applyBorder="1" applyAlignment="1">
      <alignment horizontal="center" vertical="center" wrapText="1"/>
    </xf>
    <xf numFmtId="0" fontId="0" fillId="36" borderId="15" xfId="0" applyFill="1" applyBorder="1" applyAlignment="1" applyProtection="1">
      <alignment horizontal="left" vertical="center"/>
      <protection locked="0"/>
    </xf>
    <xf numFmtId="0" fontId="0" fillId="36" borderId="10" xfId="0" applyFill="1" applyBorder="1" applyAlignment="1" applyProtection="1">
      <alignment horizontal="left" vertical="center"/>
      <protection locked="0"/>
    </xf>
    <xf numFmtId="0" fontId="0" fillId="33" borderId="11" xfId="0" applyFill="1" applyBorder="1" applyAlignment="1">
      <alignment horizontal="center" vertical="center" wrapText="1"/>
    </xf>
    <xf numFmtId="0" fontId="44" fillId="33" borderId="11" xfId="0" applyFont="1" applyFill="1" applyBorder="1" applyAlignment="1">
      <alignment horizontal="center" vertical="center" wrapText="1"/>
    </xf>
    <xf numFmtId="176" fontId="0" fillId="0" borderId="11" xfId="0" applyNumberFormat="1" applyBorder="1" applyAlignment="1" applyProtection="1">
      <alignment horizontal="center" vertical="center"/>
      <protection locked="0"/>
    </xf>
    <xf numFmtId="0" fontId="0" fillId="33" borderId="20"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21" xfId="0" applyFill="1" applyBorder="1" applyAlignment="1">
      <alignment horizontal="center" vertical="center" wrapText="1"/>
    </xf>
    <xf numFmtId="0" fontId="0" fillId="9" borderId="21" xfId="0" applyFill="1" applyBorder="1" applyAlignment="1">
      <alignment horizontal="center" vertical="center" wrapText="1"/>
    </xf>
    <xf numFmtId="0" fontId="0" fillId="0" borderId="12" xfId="0" applyBorder="1" applyAlignment="1">
      <alignment horizontal="center" vertical="center" wrapText="1"/>
    </xf>
    <xf numFmtId="179" fontId="0" fillId="33" borderId="18" xfId="0" applyNumberFormat="1" applyFont="1" applyFill="1" applyBorder="1" applyAlignment="1">
      <alignment horizontal="center" vertical="center" wrapText="1"/>
    </xf>
    <xf numFmtId="179" fontId="0" fillId="33" borderId="19" xfId="0" applyNumberFormat="1" applyFont="1" applyFill="1" applyBorder="1" applyAlignment="1">
      <alignment horizontal="center" vertical="center" wrapText="1"/>
    </xf>
    <xf numFmtId="0" fontId="44" fillId="9" borderId="15" xfId="0" applyFont="1" applyFill="1" applyBorder="1" applyAlignment="1">
      <alignment horizontal="center" vertical="center" wrapText="1"/>
    </xf>
    <xf numFmtId="0" fontId="44" fillId="9" borderId="18" xfId="0" applyFont="1" applyFill="1" applyBorder="1" applyAlignment="1">
      <alignment horizontal="center" vertical="center" wrapText="1"/>
    </xf>
    <xf numFmtId="0" fontId="45" fillId="33" borderId="15" xfId="0" applyFont="1" applyFill="1" applyBorder="1" applyAlignment="1">
      <alignment vertical="center" wrapText="1"/>
    </xf>
    <xf numFmtId="0" fontId="45" fillId="33" borderId="10" xfId="0" applyFont="1" applyFill="1" applyBorder="1" applyAlignment="1">
      <alignment vertical="center" wrapText="1"/>
    </xf>
    <xf numFmtId="0" fontId="45" fillId="33" borderId="14" xfId="0" applyFont="1" applyFill="1" applyBorder="1" applyAlignment="1">
      <alignment vertical="center" wrapText="1"/>
    </xf>
    <xf numFmtId="0" fontId="45" fillId="9" borderId="20" xfId="0" applyFont="1" applyFill="1" applyBorder="1" applyAlignment="1">
      <alignment vertical="center" wrapText="1"/>
    </xf>
    <xf numFmtId="0" fontId="45" fillId="9" borderId="21" xfId="0" applyFont="1" applyFill="1" applyBorder="1" applyAlignment="1">
      <alignment vertical="center" wrapText="1"/>
    </xf>
    <xf numFmtId="0" fontId="45" fillId="9" borderId="12" xfId="0" applyFont="1" applyFill="1" applyBorder="1" applyAlignment="1">
      <alignment vertical="center" wrapText="1"/>
    </xf>
    <xf numFmtId="0" fontId="0" fillId="9" borderId="15" xfId="0" applyFill="1" applyBorder="1" applyAlignment="1">
      <alignment horizontal="center" vertical="center" wrapText="1"/>
    </xf>
    <xf numFmtId="0" fontId="0" fillId="9" borderId="18" xfId="0" applyFill="1" applyBorder="1" applyAlignment="1">
      <alignment horizontal="center" vertical="center" wrapText="1"/>
    </xf>
    <xf numFmtId="0" fontId="0" fillId="0" borderId="11" xfId="0" applyFill="1" applyBorder="1" applyAlignment="1" applyProtection="1">
      <alignment vertical="center"/>
      <protection locked="0"/>
    </xf>
    <xf numFmtId="0" fontId="0" fillId="0" borderId="11" xfId="0" applyBorder="1" applyAlignment="1" applyProtection="1">
      <alignment vertical="center"/>
      <protection locked="0"/>
    </xf>
    <xf numFmtId="0" fontId="0" fillId="33" borderId="15"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4" xfId="0" applyFill="1" applyBorder="1" applyAlignment="1">
      <alignment horizontal="center" vertical="center" wrapText="1"/>
    </xf>
    <xf numFmtId="178" fontId="0" fillId="33" borderId="20" xfId="0" applyNumberFormat="1" applyFill="1" applyBorder="1" applyAlignment="1" applyProtection="1">
      <alignment horizontal="center" vertical="center"/>
      <protection locked="0"/>
    </xf>
    <xf numFmtId="178" fontId="0" fillId="33" borderId="21" xfId="0" applyNumberFormat="1" applyFill="1" applyBorder="1" applyAlignment="1" applyProtection="1">
      <alignment horizontal="center" vertical="center"/>
      <protection locked="0"/>
    </xf>
    <xf numFmtId="178" fontId="0" fillId="9" borderId="20" xfId="0" applyNumberFormat="1" applyFill="1" applyBorder="1" applyAlignment="1" applyProtection="1">
      <alignment horizontal="center" vertical="center"/>
      <protection locked="0"/>
    </xf>
    <xf numFmtId="178" fontId="0" fillId="9" borderId="21" xfId="0" applyNumberFormat="1" applyFill="1" applyBorder="1" applyAlignment="1" applyProtection="1">
      <alignment horizontal="center" vertical="center"/>
      <protection locked="0"/>
    </xf>
    <xf numFmtId="0" fontId="0" fillId="34" borderId="11" xfId="0" applyFill="1" applyBorder="1" applyAlignment="1">
      <alignment horizontal="center" vertical="center" wrapText="1"/>
    </xf>
    <xf numFmtId="181" fontId="0" fillId="9" borderId="20" xfId="0" applyNumberFormat="1" applyFont="1" applyFill="1" applyBorder="1" applyAlignment="1">
      <alignment horizontal="center" vertical="center" wrapText="1"/>
    </xf>
    <xf numFmtId="181" fontId="0" fillId="9" borderId="21" xfId="0" applyNumberFormat="1" applyFont="1" applyFill="1" applyBorder="1" applyAlignment="1">
      <alignment horizontal="center" vertical="center" wrapText="1"/>
    </xf>
    <xf numFmtId="179" fontId="0" fillId="9" borderId="18" xfId="0" applyNumberFormat="1" applyFont="1" applyFill="1" applyBorder="1" applyAlignment="1">
      <alignment horizontal="center" vertical="center" wrapText="1"/>
    </xf>
    <xf numFmtId="179" fontId="0" fillId="9" borderId="19" xfId="0" applyNumberFormat="1" applyFont="1" applyFill="1" applyBorder="1" applyAlignment="1">
      <alignment horizontal="center" vertical="center" wrapText="1"/>
    </xf>
    <xf numFmtId="0" fontId="0" fillId="36" borderId="20" xfId="0" applyFill="1" applyBorder="1" applyAlignment="1" applyProtection="1">
      <alignment horizontal="left" vertical="center"/>
      <protection locked="0"/>
    </xf>
    <xf numFmtId="0" fontId="0" fillId="36" borderId="21" xfId="0" applyFill="1" applyBorder="1" applyAlignment="1" applyProtection="1">
      <alignment horizontal="left" vertical="center"/>
      <protection locked="0"/>
    </xf>
    <xf numFmtId="0" fontId="48" fillId="34" borderId="20" xfId="0" applyFont="1" applyFill="1" applyBorder="1" applyAlignment="1" applyProtection="1">
      <alignment horizontal="center" vertical="center" wrapText="1"/>
      <protection locked="0"/>
    </xf>
    <xf numFmtId="0" fontId="48" fillId="34" borderId="12" xfId="0" applyFont="1" applyFill="1" applyBorder="1" applyAlignment="1" applyProtection="1">
      <alignment horizontal="center" vertical="center"/>
      <protection locked="0"/>
    </xf>
    <xf numFmtId="0" fontId="0" fillId="0" borderId="20" xfId="0" applyFill="1" applyBorder="1" applyAlignment="1">
      <alignment horizontal="left" vertical="center" wrapText="1"/>
    </xf>
    <xf numFmtId="0" fontId="0" fillId="0" borderId="21" xfId="0" applyFill="1" applyBorder="1" applyAlignment="1">
      <alignment horizontal="left" vertical="center" wrapText="1"/>
    </xf>
    <xf numFmtId="0" fontId="0" fillId="0" borderId="12" xfId="0" applyFill="1" applyBorder="1" applyAlignment="1">
      <alignment horizontal="left" vertical="center" wrapText="1"/>
    </xf>
    <xf numFmtId="0" fontId="0" fillId="33" borderId="18" xfId="0" applyFill="1" applyBorder="1" applyAlignment="1">
      <alignment horizontal="center" vertical="center" wrapText="1"/>
    </xf>
    <xf numFmtId="0" fontId="0" fillId="33" borderId="19" xfId="0" applyFill="1" applyBorder="1" applyAlignment="1">
      <alignment horizontal="center" vertical="center" wrapText="1"/>
    </xf>
    <xf numFmtId="0" fontId="0" fillId="33" borderId="13" xfId="0" applyFill="1" applyBorder="1" applyAlignment="1">
      <alignment horizontal="center" vertical="center" wrapText="1"/>
    </xf>
    <xf numFmtId="0" fontId="0" fillId="34" borderId="20" xfId="0" applyFill="1" applyBorder="1" applyAlignment="1">
      <alignment horizontal="center" vertical="center"/>
    </xf>
    <xf numFmtId="0" fontId="0" fillId="34" borderId="12"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2"/>
  <sheetViews>
    <sheetView tabSelected="1" view="pageBreakPreview" zoomScale="80" zoomScaleNormal="80" zoomScaleSheetLayoutView="80" zoomScalePageLayoutView="0" workbookViewId="0" topLeftCell="A7">
      <selection activeCell="H24" sqref="H24:I24"/>
    </sheetView>
  </sheetViews>
  <sheetFormatPr defaultColWidth="8.8515625" defaultRowHeight="15"/>
  <cols>
    <col min="1" max="1" width="11.421875" style="0" customWidth="1"/>
    <col min="2" max="14" width="10.140625" style="0" customWidth="1"/>
  </cols>
  <sheetData>
    <row r="1" ht="13.5">
      <c r="A1" t="s">
        <v>44</v>
      </c>
    </row>
    <row r="2" spans="1:14" ht="13.5">
      <c r="A2" s="49" t="s">
        <v>39</v>
      </c>
      <c r="B2" s="49"/>
      <c r="C2" s="49"/>
      <c r="D2" s="49"/>
      <c r="E2" s="49"/>
      <c r="F2" s="49"/>
      <c r="G2" s="49"/>
      <c r="H2" s="49"/>
      <c r="I2" s="49"/>
      <c r="J2" s="49"/>
      <c r="K2" s="49"/>
      <c r="L2" s="49"/>
      <c r="M2" s="49"/>
      <c r="N2" s="49"/>
    </row>
    <row r="3" spans="1:14" ht="13.5">
      <c r="A3" s="50"/>
      <c r="B3" s="50"/>
      <c r="C3" s="50"/>
      <c r="D3" s="50"/>
      <c r="E3" s="50"/>
      <c r="F3" s="50"/>
      <c r="G3" s="50"/>
      <c r="H3" s="50"/>
      <c r="I3" s="50"/>
      <c r="J3" s="50"/>
      <c r="K3" s="50"/>
      <c r="L3" s="50"/>
      <c r="M3" s="50"/>
      <c r="N3" s="50"/>
    </row>
    <row r="4" spans="1:14" ht="32.25" customHeight="1">
      <c r="A4" s="51" t="s">
        <v>11</v>
      </c>
      <c r="B4" s="51"/>
      <c r="C4" s="61"/>
      <c r="D4" s="62"/>
      <c r="E4" s="62"/>
      <c r="F4" s="62"/>
      <c r="G4" s="62"/>
      <c r="H4" s="52" t="s">
        <v>24</v>
      </c>
      <c r="I4" s="52"/>
      <c r="J4" s="56" t="s">
        <v>40</v>
      </c>
      <c r="K4" s="57"/>
      <c r="L4" s="57"/>
      <c r="M4" s="57"/>
      <c r="N4" s="58"/>
    </row>
    <row r="5" spans="1:14" ht="32.25" customHeight="1">
      <c r="A5" s="107" t="s">
        <v>23</v>
      </c>
      <c r="B5" s="108"/>
      <c r="C5" s="97"/>
      <c r="D5" s="98"/>
      <c r="E5" s="98"/>
      <c r="F5" s="98"/>
      <c r="G5" s="98"/>
      <c r="H5" s="99" t="s">
        <v>22</v>
      </c>
      <c r="I5" s="100"/>
      <c r="J5" s="101"/>
      <c r="K5" s="102"/>
      <c r="L5" s="102"/>
      <c r="M5" s="102"/>
      <c r="N5" s="103"/>
    </row>
    <row r="6" spans="1:14" ht="16.5" customHeight="1">
      <c r="A6" s="1"/>
      <c r="B6" s="1" t="s">
        <v>36</v>
      </c>
      <c r="C6" s="2"/>
      <c r="D6" s="2"/>
      <c r="E6" s="2"/>
      <c r="F6" s="2"/>
      <c r="G6" s="2"/>
      <c r="H6" s="2"/>
      <c r="I6" s="2"/>
      <c r="J6" s="2"/>
      <c r="K6" s="2"/>
      <c r="L6" s="2"/>
      <c r="M6" s="2"/>
      <c r="N6" s="2"/>
    </row>
    <row r="7" spans="1:14" ht="15.75" customHeight="1">
      <c r="A7" s="63" t="s">
        <v>29</v>
      </c>
      <c r="B7" s="12" t="s">
        <v>26</v>
      </c>
      <c r="C7" s="12" t="s">
        <v>27</v>
      </c>
      <c r="D7" s="13" t="s">
        <v>28</v>
      </c>
      <c r="E7" s="13" t="s">
        <v>0</v>
      </c>
      <c r="F7" s="13" t="s">
        <v>1</v>
      </c>
      <c r="G7" s="13" t="s">
        <v>2</v>
      </c>
      <c r="H7" s="13" t="s">
        <v>3</v>
      </c>
      <c r="I7" s="13" t="s">
        <v>37</v>
      </c>
      <c r="J7" s="13" t="s">
        <v>4</v>
      </c>
      <c r="K7" s="13" t="s">
        <v>5</v>
      </c>
      <c r="L7" s="13" t="s">
        <v>6</v>
      </c>
      <c r="M7" s="13" t="s">
        <v>7</v>
      </c>
      <c r="N7" s="13" t="s">
        <v>8</v>
      </c>
    </row>
    <row r="8" spans="1:14" ht="30" customHeight="1">
      <c r="A8" s="63"/>
      <c r="B8" s="18"/>
      <c r="C8" s="18"/>
      <c r="D8" s="18"/>
      <c r="E8" s="18"/>
      <c r="F8" s="18"/>
      <c r="G8" s="18"/>
      <c r="H8" s="18"/>
      <c r="I8" s="18"/>
      <c r="J8" s="18"/>
      <c r="K8" s="18"/>
      <c r="L8" s="18"/>
      <c r="M8" s="18"/>
      <c r="N8" s="19">
        <f>SUM(B8:M8)</f>
        <v>0</v>
      </c>
    </row>
    <row r="9" spans="1:14" ht="15.75" customHeight="1">
      <c r="A9" s="64" t="s">
        <v>45</v>
      </c>
      <c r="B9" s="21" t="s">
        <v>26</v>
      </c>
      <c r="C9" s="21" t="s">
        <v>27</v>
      </c>
      <c r="D9" s="13" t="s">
        <v>28</v>
      </c>
      <c r="E9" s="13" t="s">
        <v>0</v>
      </c>
      <c r="F9" s="13" t="s">
        <v>1</v>
      </c>
      <c r="G9" s="13" t="s">
        <v>2</v>
      </c>
      <c r="H9" s="13" t="s">
        <v>3</v>
      </c>
      <c r="I9" s="13" t="s">
        <v>37</v>
      </c>
      <c r="J9" s="13" t="s">
        <v>4</v>
      </c>
      <c r="K9" s="13" t="s">
        <v>5</v>
      </c>
      <c r="L9" s="13" t="s">
        <v>6</v>
      </c>
      <c r="M9" s="13" t="s">
        <v>7</v>
      </c>
      <c r="N9" s="13" t="s">
        <v>9</v>
      </c>
    </row>
    <row r="10" spans="1:14" ht="30" customHeight="1">
      <c r="A10" s="64"/>
      <c r="B10" s="18"/>
      <c r="C10" s="18"/>
      <c r="D10" s="18"/>
      <c r="E10" s="18"/>
      <c r="F10" s="18"/>
      <c r="G10" s="18"/>
      <c r="H10" s="18"/>
      <c r="I10" s="18"/>
      <c r="J10" s="18"/>
      <c r="K10" s="18"/>
      <c r="L10" s="18"/>
      <c r="M10" s="18"/>
      <c r="N10" s="19">
        <f>SUM(B10:M10)</f>
        <v>0</v>
      </c>
    </row>
    <row r="11" spans="1:14" ht="15.75" customHeight="1">
      <c r="A11" s="63" t="s">
        <v>30</v>
      </c>
      <c r="B11" s="12" t="s">
        <v>26</v>
      </c>
      <c r="C11" s="12" t="s">
        <v>27</v>
      </c>
      <c r="D11" s="13" t="s">
        <v>28</v>
      </c>
      <c r="E11" s="13" t="s">
        <v>0</v>
      </c>
      <c r="F11" s="13" t="s">
        <v>1</v>
      </c>
      <c r="G11" s="13" t="s">
        <v>2</v>
      </c>
      <c r="H11" s="13" t="s">
        <v>3</v>
      </c>
      <c r="I11" s="13" t="s">
        <v>37</v>
      </c>
      <c r="J11" s="13" t="s">
        <v>4</v>
      </c>
      <c r="K11" s="13" t="s">
        <v>5</v>
      </c>
      <c r="L11" s="13" t="s">
        <v>6</v>
      </c>
      <c r="M11" s="13" t="s">
        <v>7</v>
      </c>
      <c r="N11" s="13" t="s">
        <v>12</v>
      </c>
    </row>
    <row r="12" spans="1:14" ht="30" customHeight="1">
      <c r="A12" s="63"/>
      <c r="B12" s="18"/>
      <c r="C12" s="18"/>
      <c r="D12" s="18"/>
      <c r="E12" s="18"/>
      <c r="F12" s="18"/>
      <c r="G12" s="18"/>
      <c r="H12" s="18"/>
      <c r="I12" s="18"/>
      <c r="J12" s="18"/>
      <c r="K12" s="18"/>
      <c r="L12" s="18"/>
      <c r="M12" s="18"/>
      <c r="N12" s="19">
        <f>SUM(B12:M12)</f>
        <v>0</v>
      </c>
    </row>
    <row r="13" spans="1:14" ht="15.75" customHeight="1">
      <c r="A13" s="64" t="s">
        <v>46</v>
      </c>
      <c r="B13" s="21" t="s">
        <v>26</v>
      </c>
      <c r="C13" s="21" t="s">
        <v>27</v>
      </c>
      <c r="D13" s="13" t="s">
        <v>28</v>
      </c>
      <c r="E13" s="13" t="s">
        <v>0</v>
      </c>
      <c r="F13" s="13" t="s">
        <v>1</v>
      </c>
      <c r="G13" s="13" t="s">
        <v>2</v>
      </c>
      <c r="H13" s="13" t="s">
        <v>3</v>
      </c>
      <c r="I13" s="13" t="s">
        <v>37</v>
      </c>
      <c r="J13" s="13" t="s">
        <v>4</v>
      </c>
      <c r="K13" s="13" t="s">
        <v>5</v>
      </c>
      <c r="L13" s="13" t="s">
        <v>6</v>
      </c>
      <c r="M13" s="13" t="s">
        <v>7</v>
      </c>
      <c r="N13" s="13" t="s">
        <v>47</v>
      </c>
    </row>
    <row r="14" spans="1:14" ht="30" customHeight="1">
      <c r="A14" s="64"/>
      <c r="B14" s="18"/>
      <c r="C14" s="18"/>
      <c r="D14" s="18"/>
      <c r="E14" s="18"/>
      <c r="F14" s="18"/>
      <c r="G14" s="18"/>
      <c r="H14" s="18"/>
      <c r="I14" s="18"/>
      <c r="J14" s="18"/>
      <c r="K14" s="18"/>
      <c r="L14" s="18"/>
      <c r="M14" s="18"/>
      <c r="N14" s="19">
        <f>SUM(B14:M14)</f>
        <v>0</v>
      </c>
    </row>
    <row r="15" spans="1:14" ht="15.75" customHeight="1">
      <c r="A15" s="81" t="s">
        <v>31</v>
      </c>
      <c r="B15" s="11" t="s">
        <v>26</v>
      </c>
      <c r="C15" s="11" t="s">
        <v>27</v>
      </c>
      <c r="D15" s="5" t="s">
        <v>28</v>
      </c>
      <c r="E15" s="5" t="s">
        <v>0</v>
      </c>
      <c r="F15" s="5" t="s">
        <v>1</v>
      </c>
      <c r="G15" s="5" t="s">
        <v>2</v>
      </c>
      <c r="H15" s="5" t="s">
        <v>3</v>
      </c>
      <c r="I15" s="5" t="s">
        <v>37</v>
      </c>
      <c r="J15" s="5" t="s">
        <v>4</v>
      </c>
      <c r="K15" s="5" t="s">
        <v>5</v>
      </c>
      <c r="L15" s="5" t="s">
        <v>6</v>
      </c>
      <c r="M15" s="10" t="s">
        <v>7</v>
      </c>
      <c r="N15" s="10" t="s">
        <v>48</v>
      </c>
    </row>
    <row r="16" spans="1:14" ht="30" customHeight="1">
      <c r="A16" s="82"/>
      <c r="B16" s="18"/>
      <c r="C16" s="18"/>
      <c r="D16" s="18"/>
      <c r="E16" s="18"/>
      <c r="F16" s="18"/>
      <c r="G16" s="18"/>
      <c r="H16" s="18"/>
      <c r="I16" s="18"/>
      <c r="J16" s="18"/>
      <c r="K16" s="18"/>
      <c r="L16" s="18"/>
      <c r="M16" s="18"/>
      <c r="N16" s="20">
        <f>SUM(B16:M16)</f>
        <v>0</v>
      </c>
    </row>
    <row r="17" spans="1:14" ht="15.75" customHeight="1">
      <c r="A17" s="73" t="s">
        <v>50</v>
      </c>
      <c r="B17" s="11" t="s">
        <v>26</v>
      </c>
      <c r="C17" s="11" t="s">
        <v>27</v>
      </c>
      <c r="D17" s="10" t="s">
        <v>28</v>
      </c>
      <c r="E17" s="10" t="s">
        <v>0</v>
      </c>
      <c r="F17" s="10" t="s">
        <v>1</v>
      </c>
      <c r="G17" s="10" t="s">
        <v>2</v>
      </c>
      <c r="H17" s="10" t="s">
        <v>3</v>
      </c>
      <c r="I17" s="10" t="s">
        <v>37</v>
      </c>
      <c r="J17" s="10" t="s">
        <v>4</v>
      </c>
      <c r="K17" s="10" t="s">
        <v>5</v>
      </c>
      <c r="L17" s="10" t="s">
        <v>6</v>
      </c>
      <c r="M17" s="10" t="s">
        <v>7</v>
      </c>
      <c r="N17" s="10" t="s">
        <v>49</v>
      </c>
    </row>
    <row r="18" spans="1:20" ht="30" customHeight="1">
      <c r="A18" s="74"/>
      <c r="B18" s="18"/>
      <c r="C18" s="18"/>
      <c r="D18" s="18"/>
      <c r="E18" s="18"/>
      <c r="F18" s="18"/>
      <c r="G18" s="18"/>
      <c r="H18" s="18"/>
      <c r="I18" s="18"/>
      <c r="J18" s="18"/>
      <c r="K18" s="18"/>
      <c r="L18" s="18"/>
      <c r="M18" s="18"/>
      <c r="N18" s="20">
        <f>SUM(B18:M18)</f>
        <v>0</v>
      </c>
      <c r="P18" s="24"/>
      <c r="Q18" s="25"/>
      <c r="R18" s="25"/>
      <c r="S18" s="25"/>
      <c r="T18" s="25"/>
    </row>
    <row r="19" spans="1:20" ht="15.75" customHeight="1">
      <c r="A19" s="85" t="s">
        <v>19</v>
      </c>
      <c r="B19" s="86"/>
      <c r="C19" s="87"/>
      <c r="D19" s="53" t="s">
        <v>13</v>
      </c>
      <c r="E19" s="53"/>
      <c r="F19" s="53"/>
      <c r="G19" s="53"/>
      <c r="H19" s="53" t="s">
        <v>38</v>
      </c>
      <c r="I19" s="53"/>
      <c r="J19" s="53"/>
      <c r="K19" s="53"/>
      <c r="L19" s="53" t="s">
        <v>53</v>
      </c>
      <c r="M19" s="53"/>
      <c r="N19" s="53"/>
      <c r="P19" s="25"/>
      <c r="Q19" s="25"/>
      <c r="R19" s="25"/>
      <c r="S19" s="25"/>
      <c r="T19" s="25"/>
    </row>
    <row r="20" spans="1:20" ht="30" customHeight="1">
      <c r="A20" s="104"/>
      <c r="B20" s="105"/>
      <c r="C20" s="106"/>
      <c r="D20" s="65"/>
      <c r="E20" s="65"/>
      <c r="F20" s="65"/>
      <c r="G20" s="65"/>
      <c r="H20" s="65"/>
      <c r="I20" s="65"/>
      <c r="J20" s="65"/>
      <c r="K20" s="65"/>
      <c r="L20" s="53">
        <f>D20-H20</f>
        <v>0</v>
      </c>
      <c r="M20" s="53"/>
      <c r="N20" s="53"/>
      <c r="P20" s="25"/>
      <c r="Q20" s="25"/>
      <c r="R20" s="25"/>
      <c r="S20" s="25"/>
      <c r="T20" s="25"/>
    </row>
    <row r="21" spans="2:20" ht="15" customHeight="1">
      <c r="B21" s="3" t="s">
        <v>14</v>
      </c>
      <c r="P21" s="25"/>
      <c r="Q21" s="25"/>
      <c r="R21" s="25"/>
      <c r="S21" s="25"/>
      <c r="T21" s="25"/>
    </row>
    <row r="22" spans="1:20" ht="30" customHeight="1">
      <c r="A22" s="66" t="s">
        <v>41</v>
      </c>
      <c r="B22" s="67"/>
      <c r="C22" s="66" t="s">
        <v>54</v>
      </c>
      <c r="D22" s="68"/>
      <c r="E22" s="59">
        <f>IF(N12&lt;400,IF(N12&gt;=ROUNDUP(N8*110/100,0),(N12-N8),"交付対象外"),IF(N12-N8&gt;=40,(N12-N8),"交付対象外"))</f>
        <v>0</v>
      </c>
      <c r="F22" s="60"/>
      <c r="G22" s="14" t="s">
        <v>25</v>
      </c>
      <c r="H22" s="54" t="s">
        <v>43</v>
      </c>
      <c r="I22" s="55"/>
      <c r="J22" s="54" t="s">
        <v>57</v>
      </c>
      <c r="K22" s="69"/>
      <c r="L22" s="93">
        <f>IF(N16&lt;400,IF(N16&gt;=ROUNDUP(N8*110/100,0),(N16-N8),"交付対象外"),IF(N16-N8&gt;=40,(N16-N8),"交付対象外"))</f>
        <v>0</v>
      </c>
      <c r="M22" s="94"/>
      <c r="N22" s="22" t="s">
        <v>25</v>
      </c>
      <c r="P22" s="25"/>
      <c r="Q22" s="25"/>
      <c r="R22" s="25"/>
      <c r="S22" s="25"/>
      <c r="T22" s="25"/>
    </row>
    <row r="23" spans="1:14" ht="30" customHeight="1">
      <c r="A23" s="66" t="s">
        <v>51</v>
      </c>
      <c r="B23" s="70"/>
      <c r="C23" s="66" t="s">
        <v>55</v>
      </c>
      <c r="D23" s="70"/>
      <c r="E23" s="59">
        <f>IF((N14-N10)&lt;=0,0,IF((N14-N10)&lt;=(N12-N8),N14-N10,(N12-N8)))</f>
        <v>0</v>
      </c>
      <c r="F23" s="60"/>
      <c r="G23" s="15" t="s">
        <v>25</v>
      </c>
      <c r="H23" s="54" t="s">
        <v>52</v>
      </c>
      <c r="I23" s="55"/>
      <c r="J23" s="54" t="s">
        <v>58</v>
      </c>
      <c r="K23" s="55"/>
      <c r="L23" s="93">
        <f>IF((N18-N10)&lt;=0,0,IF((N18-N10)&lt;=(N16-N8),N18-N10,(N16-N8)))</f>
        <v>0</v>
      </c>
      <c r="M23" s="94"/>
      <c r="N23" s="23" t="s">
        <v>25</v>
      </c>
    </row>
    <row r="24" spans="1:14" ht="30" customHeight="1">
      <c r="A24" s="66" t="s">
        <v>42</v>
      </c>
      <c r="B24" s="67"/>
      <c r="C24" s="66" t="s">
        <v>56</v>
      </c>
      <c r="D24" s="67"/>
      <c r="E24" s="71">
        <f>IF(E22="交付対象外","交付対象外",IF((E22+E23)&lt;400,(E22+E23)*5000,2000000))</f>
        <v>0</v>
      </c>
      <c r="F24" s="72"/>
      <c r="G24" s="15" t="s">
        <v>10</v>
      </c>
      <c r="H24" s="54" t="s">
        <v>73</v>
      </c>
      <c r="I24" s="55"/>
      <c r="J24" s="54" t="s">
        <v>59</v>
      </c>
      <c r="K24" s="55"/>
      <c r="L24" s="95">
        <f>IF(L22="交付対象外","交付対象外",IF((L22+L23)&lt;400,(L22+L23)*5000,2000000))</f>
        <v>0</v>
      </c>
      <c r="M24" s="96"/>
      <c r="N24" s="23" t="s">
        <v>10</v>
      </c>
    </row>
    <row r="25" spans="1:14" ht="34.5" customHeight="1">
      <c r="A25" s="85" t="s">
        <v>20</v>
      </c>
      <c r="B25" s="86"/>
      <c r="C25" s="86"/>
      <c r="D25" s="87"/>
      <c r="E25" s="75" t="s">
        <v>60</v>
      </c>
      <c r="F25" s="76"/>
      <c r="G25" s="76"/>
      <c r="H25" s="76"/>
      <c r="I25" s="76"/>
      <c r="J25" s="77"/>
      <c r="K25" s="88">
        <f>IF(N12-N8&lt;1,"",(N12-N8)*22*L20*173/1000000)</f>
      </c>
      <c r="L25" s="89"/>
      <c r="M25" s="89"/>
      <c r="N25" s="16" t="s">
        <v>34</v>
      </c>
    </row>
    <row r="26" spans="1:14" ht="36.75" customHeight="1">
      <c r="A26" s="54" t="s">
        <v>21</v>
      </c>
      <c r="B26" s="69"/>
      <c r="C26" s="69"/>
      <c r="D26" s="55"/>
      <c r="E26" s="78" t="s">
        <v>61</v>
      </c>
      <c r="F26" s="79"/>
      <c r="G26" s="79"/>
      <c r="H26" s="79"/>
      <c r="I26" s="79"/>
      <c r="J26" s="80"/>
      <c r="K26" s="90">
        <f>IF(N16-N8&lt;1,"",(N16-N8)*22*L20*173/1000000)</f>
      </c>
      <c r="L26" s="91"/>
      <c r="M26" s="91"/>
      <c r="N26" s="17" t="s">
        <v>35</v>
      </c>
    </row>
    <row r="27" spans="1:14" ht="17.25" customHeight="1">
      <c r="A27" s="6"/>
      <c r="B27" s="1" t="s">
        <v>32</v>
      </c>
      <c r="C27" s="6"/>
      <c r="D27" s="6"/>
      <c r="E27" s="7"/>
      <c r="F27" s="7"/>
      <c r="G27" s="7"/>
      <c r="H27" s="7"/>
      <c r="I27" s="7"/>
      <c r="J27" s="7"/>
      <c r="K27" s="8"/>
      <c r="L27" s="8"/>
      <c r="M27" s="8"/>
      <c r="N27" s="9"/>
    </row>
    <row r="28" ht="18" customHeight="1">
      <c r="B28" s="3" t="s">
        <v>33</v>
      </c>
    </row>
    <row r="29" spans="1:14" ht="27.75" customHeight="1">
      <c r="A29" s="52" t="s">
        <v>15</v>
      </c>
      <c r="B29" s="52"/>
      <c r="C29" s="52"/>
      <c r="D29" s="52"/>
      <c r="E29" s="84"/>
      <c r="F29" s="84"/>
      <c r="G29" s="84"/>
      <c r="H29" s="84"/>
      <c r="I29" s="84"/>
      <c r="J29" s="84"/>
      <c r="K29" s="84"/>
      <c r="L29" s="84"/>
      <c r="M29" s="84"/>
      <c r="N29" s="84"/>
    </row>
    <row r="30" spans="1:14" ht="27.75" customHeight="1">
      <c r="A30" s="52"/>
      <c r="B30" s="52"/>
      <c r="C30" s="52"/>
      <c r="D30" s="52"/>
      <c r="E30" s="84"/>
      <c r="F30" s="84"/>
      <c r="G30" s="84"/>
      <c r="H30" s="84"/>
      <c r="I30" s="84"/>
      <c r="J30" s="84"/>
      <c r="K30" s="84"/>
      <c r="L30" s="84"/>
      <c r="M30" s="84"/>
      <c r="N30" s="84"/>
    </row>
    <row r="31" spans="1:2" ht="18" customHeight="1">
      <c r="A31" s="3"/>
      <c r="B31" s="3" t="s">
        <v>16</v>
      </c>
    </row>
    <row r="32" spans="1:14" ht="27.75" customHeight="1">
      <c r="A32" s="92" t="s">
        <v>18</v>
      </c>
      <c r="B32" s="92"/>
      <c r="C32" s="92"/>
      <c r="D32" s="92"/>
      <c r="E32" s="83"/>
      <c r="F32" s="83"/>
      <c r="G32" s="83"/>
      <c r="H32" s="83"/>
      <c r="I32" s="83"/>
      <c r="J32" s="83"/>
      <c r="K32" s="83"/>
      <c r="L32" s="83"/>
      <c r="M32" s="83"/>
      <c r="N32" s="83"/>
    </row>
    <row r="33" spans="1:14" ht="27.75" customHeight="1">
      <c r="A33" s="92"/>
      <c r="B33" s="92"/>
      <c r="C33" s="92"/>
      <c r="D33" s="92"/>
      <c r="E33" s="83"/>
      <c r="F33" s="83"/>
      <c r="G33" s="83"/>
      <c r="H33" s="83"/>
      <c r="I33" s="83"/>
      <c r="J33" s="83"/>
      <c r="K33" s="83"/>
      <c r="L33" s="83"/>
      <c r="M33" s="83"/>
      <c r="N33" s="83"/>
    </row>
    <row r="34" spans="1:14" ht="27.75" customHeight="1">
      <c r="A34" s="92"/>
      <c r="B34" s="92"/>
      <c r="C34" s="92"/>
      <c r="D34" s="92"/>
      <c r="E34" s="83"/>
      <c r="F34" s="83"/>
      <c r="G34" s="83"/>
      <c r="H34" s="83"/>
      <c r="I34" s="83"/>
      <c r="J34" s="83"/>
      <c r="K34" s="83"/>
      <c r="L34" s="83"/>
      <c r="M34" s="83"/>
      <c r="N34" s="83"/>
    </row>
    <row r="35" spans="1:14" ht="13.5" customHeight="1">
      <c r="A35" s="4"/>
      <c r="B35" s="4" t="s">
        <v>17</v>
      </c>
      <c r="C35" s="4"/>
      <c r="D35" s="4"/>
      <c r="E35" s="4"/>
      <c r="F35" s="4"/>
      <c r="G35" s="4"/>
      <c r="H35" s="4"/>
      <c r="I35" s="4"/>
      <c r="J35" s="4"/>
      <c r="K35" s="4"/>
      <c r="L35" s="4"/>
      <c r="M35" s="4"/>
      <c r="N35" s="4"/>
    </row>
    <row r="36" spans="1:14" ht="27.75" customHeight="1">
      <c r="A36" s="26" t="s">
        <v>62</v>
      </c>
      <c r="B36" s="27"/>
      <c r="C36" s="28"/>
      <c r="D36" s="41" t="s">
        <v>64</v>
      </c>
      <c r="E36" s="35" t="s">
        <v>65</v>
      </c>
      <c r="F36" s="36"/>
      <c r="G36" s="37"/>
      <c r="H36" s="47" t="s">
        <v>66</v>
      </c>
      <c r="I36" s="36"/>
      <c r="J36" s="36"/>
      <c r="K36" s="36"/>
      <c r="L36" s="36"/>
      <c r="M36" s="36"/>
      <c r="N36" s="37"/>
    </row>
    <row r="37" spans="1:14" ht="27.75" customHeight="1">
      <c r="A37" s="29"/>
      <c r="B37" s="30"/>
      <c r="C37" s="31"/>
      <c r="D37" s="42"/>
      <c r="E37" s="38"/>
      <c r="F37" s="39"/>
      <c r="G37" s="40"/>
      <c r="H37" s="44"/>
      <c r="I37" s="39"/>
      <c r="J37" s="39"/>
      <c r="K37" s="39"/>
      <c r="L37" s="39"/>
      <c r="M37" s="39"/>
      <c r="N37" s="40"/>
    </row>
    <row r="38" spans="1:14" ht="27.75" customHeight="1">
      <c r="A38" s="29"/>
      <c r="B38" s="30"/>
      <c r="C38" s="31"/>
      <c r="D38" s="43"/>
      <c r="E38" s="48"/>
      <c r="F38" s="27"/>
      <c r="G38" s="28"/>
      <c r="H38" s="27"/>
      <c r="I38" s="27"/>
      <c r="J38" s="27"/>
      <c r="K38" s="39"/>
      <c r="L38" s="39"/>
      <c r="M38" s="39"/>
      <c r="N38" s="40"/>
    </row>
    <row r="39" spans="1:14" ht="27.75" customHeight="1">
      <c r="A39" s="29"/>
      <c r="B39" s="30"/>
      <c r="C39" s="31"/>
      <c r="D39" s="45" t="s">
        <v>67</v>
      </c>
      <c r="E39" s="35" t="s">
        <v>68</v>
      </c>
      <c r="F39" s="36"/>
      <c r="G39" s="37"/>
      <c r="H39" s="35" t="s">
        <v>69</v>
      </c>
      <c r="I39" s="36"/>
      <c r="J39" s="37"/>
      <c r="K39" s="36" t="s">
        <v>70</v>
      </c>
      <c r="L39" s="36"/>
      <c r="M39" s="36"/>
      <c r="N39" s="37"/>
    </row>
    <row r="40" spans="1:14" ht="27.75" customHeight="1">
      <c r="A40" s="29"/>
      <c r="B40" s="30"/>
      <c r="C40" s="31"/>
      <c r="D40" s="45"/>
      <c r="E40" s="38" t="s">
        <v>71</v>
      </c>
      <c r="F40" s="39"/>
      <c r="G40" s="40"/>
      <c r="H40" s="38"/>
      <c r="I40" s="39"/>
      <c r="J40" s="40"/>
      <c r="K40" s="39" t="s">
        <v>72</v>
      </c>
      <c r="L40" s="39"/>
      <c r="M40" s="39"/>
      <c r="N40" s="40"/>
    </row>
    <row r="41" spans="1:14" ht="27.75" customHeight="1">
      <c r="A41" s="32"/>
      <c r="B41" s="33"/>
      <c r="C41" s="34"/>
      <c r="D41" s="46"/>
      <c r="E41" s="38" t="s">
        <v>71</v>
      </c>
      <c r="F41" s="39"/>
      <c r="G41" s="40"/>
      <c r="H41" s="38"/>
      <c r="I41" s="39"/>
      <c r="J41" s="40"/>
      <c r="K41" s="39" t="s">
        <v>72</v>
      </c>
      <c r="L41" s="39"/>
      <c r="M41" s="39"/>
      <c r="N41" s="40"/>
    </row>
    <row r="42" ht="13.5">
      <c r="B42" t="s">
        <v>63</v>
      </c>
    </row>
  </sheetData>
  <sheetProtection selectLockedCells="1"/>
  <mergeCells count="82">
    <mergeCell ref="C5:G5"/>
    <mergeCell ref="H5:I5"/>
    <mergeCell ref="J5:N5"/>
    <mergeCell ref="A19:C20"/>
    <mergeCell ref="D19:G19"/>
    <mergeCell ref="A5:B5"/>
    <mergeCell ref="K25:M25"/>
    <mergeCell ref="K26:M26"/>
    <mergeCell ref="A32:D34"/>
    <mergeCell ref="E23:F23"/>
    <mergeCell ref="L22:M22"/>
    <mergeCell ref="L23:M23"/>
    <mergeCell ref="L24:M24"/>
    <mergeCell ref="H32:J32"/>
    <mergeCell ref="K29:N29"/>
    <mergeCell ref="K32:N32"/>
    <mergeCell ref="A29:D30"/>
    <mergeCell ref="K30:N30"/>
    <mergeCell ref="H29:J29"/>
    <mergeCell ref="E34:G34"/>
    <mergeCell ref="H34:J34"/>
    <mergeCell ref="K34:N34"/>
    <mergeCell ref="E29:G29"/>
    <mergeCell ref="E30:G30"/>
    <mergeCell ref="E33:G33"/>
    <mergeCell ref="K33:N33"/>
    <mergeCell ref="H33:J33"/>
    <mergeCell ref="H30:J30"/>
    <mergeCell ref="E32:G32"/>
    <mergeCell ref="C24:D24"/>
    <mergeCell ref="A13:A14"/>
    <mergeCell ref="A17:A18"/>
    <mergeCell ref="A26:D26"/>
    <mergeCell ref="E25:J25"/>
    <mergeCell ref="E26:J26"/>
    <mergeCell ref="A15:A16"/>
    <mergeCell ref="A25:D25"/>
    <mergeCell ref="L19:N19"/>
    <mergeCell ref="A24:B24"/>
    <mergeCell ref="J22:K22"/>
    <mergeCell ref="H23:I23"/>
    <mergeCell ref="J23:K23"/>
    <mergeCell ref="A23:B23"/>
    <mergeCell ref="J24:K24"/>
    <mergeCell ref="C23:D23"/>
    <mergeCell ref="E24:F24"/>
    <mergeCell ref="H24:I24"/>
    <mergeCell ref="A9:A10"/>
    <mergeCell ref="H20:K20"/>
    <mergeCell ref="A11:A12"/>
    <mergeCell ref="A22:B22"/>
    <mergeCell ref="D20:G20"/>
    <mergeCell ref="C22:D22"/>
    <mergeCell ref="A2:N3"/>
    <mergeCell ref="A4:B4"/>
    <mergeCell ref="H4:I4"/>
    <mergeCell ref="L20:N20"/>
    <mergeCell ref="H22:I22"/>
    <mergeCell ref="J4:N4"/>
    <mergeCell ref="H19:K19"/>
    <mergeCell ref="E22:F22"/>
    <mergeCell ref="C4:G4"/>
    <mergeCell ref="A7:A8"/>
    <mergeCell ref="H37:N37"/>
    <mergeCell ref="D39:D41"/>
    <mergeCell ref="E36:G36"/>
    <mergeCell ref="H36:N36"/>
    <mergeCell ref="E38:G38"/>
    <mergeCell ref="H38:N38"/>
    <mergeCell ref="E41:G41"/>
    <mergeCell ref="H41:J41"/>
    <mergeCell ref="K41:N41"/>
    <mergeCell ref="P18:T22"/>
    <mergeCell ref="A36:C41"/>
    <mergeCell ref="E39:G39"/>
    <mergeCell ref="H39:J39"/>
    <mergeCell ref="K39:N39"/>
    <mergeCell ref="E40:G40"/>
    <mergeCell ref="H40:J40"/>
    <mergeCell ref="K40:N40"/>
    <mergeCell ref="D36:D38"/>
    <mergeCell ref="E37:G37"/>
  </mergeCells>
  <printOptions/>
  <pageMargins left="0.9055118110236221" right="0.7086614173228347" top="0.5511811023622047" bottom="0.35433070866141736" header="0.31496062992125984" footer="0.31496062992125984"/>
  <pageSetup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PC19087</cp:lastModifiedBy>
  <cp:lastPrinted>2021-02-19T07:28:29Z</cp:lastPrinted>
  <dcterms:created xsi:type="dcterms:W3CDTF">2015-02-27T05:46:44Z</dcterms:created>
  <dcterms:modified xsi:type="dcterms:W3CDTF">2023-03-15T06:31:39Z</dcterms:modified>
  <cp:category/>
  <cp:version/>
  <cp:contentType/>
  <cp:contentStatus/>
</cp:coreProperties>
</file>