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showInkAnnotation="0"/>
  <xr:revisionPtr revIDLastSave="0" documentId="13_ncr:1_{20A63087-625E-4DC7-8060-86200C3E84A1}" xr6:coauthVersionLast="47" xr6:coauthVersionMax="47" xr10:uidLastSave="{00000000-0000-0000-0000-000000000000}"/>
  <bookViews>
    <workbookView xWindow="-110" yWindow="-110" windowWidth="19420" windowHeight="11500" activeTab="1" xr2:uid="{00000000-000D-0000-FFFF-FFFF00000000}"/>
  </bookViews>
  <sheets>
    <sheet name="表紙" sheetId="35" r:id="rId1"/>
    <sheet name="勤怠管理" sheetId="34" r:id="rId2"/>
  </sheets>
  <definedNames>
    <definedName name="_xlnm._FilterDatabase" localSheetId="1" hidden="1">勤怠管理!$A$2:$H$134</definedName>
    <definedName name="A" localSheetId="1">#REF!</definedName>
    <definedName name="A">#REF!</definedName>
    <definedName name="_xlnm.Print_Area" localSheetId="1">勤怠管理!$A$1:$H$134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9" i="34" l="1"/>
  <c r="C130" i="34"/>
  <c r="C131" i="34"/>
  <c r="C132" i="34"/>
  <c r="C133" i="34"/>
  <c r="C134" i="34"/>
  <c r="C128" i="34"/>
  <c r="C50" i="34"/>
  <c r="C51" i="34"/>
  <c r="C52" i="34"/>
  <c r="C53" i="34"/>
  <c r="C54" i="34"/>
  <c r="C55" i="34"/>
  <c r="C56" i="34"/>
  <c r="C57" i="34"/>
  <c r="C58" i="34"/>
  <c r="C59" i="34"/>
  <c r="C60" i="34"/>
  <c r="C61" i="34"/>
  <c r="C62" i="34"/>
  <c r="C63" i="34"/>
  <c r="C64" i="34"/>
  <c r="C65" i="34"/>
  <c r="C66" i="34"/>
  <c r="C67" i="34"/>
  <c r="C68" i="34"/>
  <c r="C69" i="34"/>
  <c r="C70" i="34"/>
  <c r="C71" i="34"/>
  <c r="C72" i="34"/>
  <c r="C73" i="34"/>
  <c r="C74" i="34"/>
  <c r="C75" i="34"/>
  <c r="C76" i="34"/>
  <c r="C77" i="34"/>
  <c r="C78" i="34"/>
  <c r="C79" i="34"/>
  <c r="C80" i="34"/>
  <c r="C81" i="34"/>
  <c r="C82" i="34"/>
  <c r="C83" i="34"/>
  <c r="C84" i="34"/>
  <c r="C85" i="34"/>
  <c r="C86" i="34"/>
  <c r="C87" i="34"/>
  <c r="C88" i="34"/>
  <c r="C89" i="34"/>
  <c r="C90" i="34"/>
  <c r="C91" i="34"/>
  <c r="C92" i="34"/>
  <c r="C93" i="34"/>
  <c r="C94" i="34"/>
  <c r="C95" i="34"/>
  <c r="C96" i="34"/>
  <c r="C97" i="34"/>
  <c r="C98" i="34"/>
  <c r="C99" i="34"/>
  <c r="C100" i="34"/>
  <c r="C101" i="34"/>
  <c r="C102" i="34"/>
  <c r="C103" i="34"/>
  <c r="C104" i="34"/>
  <c r="C105" i="34"/>
  <c r="C106" i="34"/>
  <c r="C107" i="34"/>
  <c r="C108" i="34"/>
  <c r="C109" i="34"/>
  <c r="C110" i="34"/>
  <c r="C111" i="34"/>
  <c r="C112" i="34"/>
  <c r="C113" i="34"/>
  <c r="C114" i="34"/>
  <c r="C115" i="34"/>
  <c r="C116" i="34"/>
  <c r="C117" i="34"/>
  <c r="C118" i="34"/>
  <c r="C119" i="34"/>
  <c r="C120" i="34"/>
  <c r="C121" i="34"/>
  <c r="C122" i="34"/>
  <c r="C123" i="34"/>
  <c r="C124" i="34"/>
  <c r="C125" i="34"/>
  <c r="C126" i="34"/>
  <c r="C49" i="34"/>
  <c r="C47" i="34"/>
  <c r="C46" i="34"/>
  <c r="C45" i="34"/>
  <c r="C44" i="34"/>
  <c r="C43" i="34"/>
  <c r="C42" i="34"/>
  <c r="C41" i="34"/>
  <c r="C40" i="34"/>
  <c r="C39" i="34"/>
  <c r="C38" i="34"/>
  <c r="C37" i="34"/>
  <c r="C36" i="34"/>
  <c r="C35" i="34"/>
  <c r="C34" i="34"/>
  <c r="C33" i="34"/>
  <c r="C32" i="34"/>
  <c r="C31" i="34"/>
  <c r="C30" i="34"/>
  <c r="C29" i="34"/>
  <c r="C28" i="34"/>
  <c r="C27" i="34"/>
  <c r="C26" i="34"/>
  <c r="C25" i="34"/>
  <c r="C24" i="34"/>
  <c r="C23" i="34"/>
  <c r="C22" i="34"/>
  <c r="C7" i="34"/>
  <c r="C8" i="34"/>
  <c r="C9" i="34"/>
  <c r="C10" i="34"/>
  <c r="C11" i="34"/>
  <c r="C12" i="34"/>
  <c r="C13" i="34"/>
  <c r="C14" i="34"/>
  <c r="C15" i="34"/>
  <c r="C16" i="34"/>
  <c r="C17" i="34"/>
  <c r="C18" i="34"/>
  <c r="C19" i="34"/>
  <c r="C20" i="34"/>
  <c r="C6" i="34"/>
  <c r="C5" i="34"/>
  <c r="C4" i="34"/>
</calcChain>
</file>

<file path=xl/sharedStrings.xml><?xml version="1.0" encoding="utf-8"?>
<sst xmlns="http://schemas.openxmlformats.org/spreadsheetml/2006/main" count="193" uniqueCount="189">
  <si>
    <t>帳票</t>
    <rPh sb="0" eb="2">
      <t>チョウヒョウ</t>
    </rPh>
    <phoneticPr fontId="1"/>
  </si>
  <si>
    <t>その他</t>
    <rPh sb="2" eb="3">
      <t>タ</t>
    </rPh>
    <phoneticPr fontId="1"/>
  </si>
  <si>
    <t>自分が申請した全ての申請の状況（承認待ち、決裁待ち、決裁済み）を確認できる機能を有すること。</t>
    <rPh sb="0" eb="2">
      <t>ジブン</t>
    </rPh>
    <rPh sb="3" eb="5">
      <t>シンセイ</t>
    </rPh>
    <rPh sb="16" eb="18">
      <t>ショウニン</t>
    </rPh>
    <rPh sb="18" eb="19">
      <t>マ</t>
    </rPh>
    <rPh sb="21" eb="23">
      <t>ケッサイ</t>
    </rPh>
    <rPh sb="23" eb="24">
      <t>マ</t>
    </rPh>
    <rPh sb="26" eb="28">
      <t>ケッサイ</t>
    </rPh>
    <rPh sb="28" eb="29">
      <t>ズ</t>
    </rPh>
    <phoneticPr fontId="2"/>
  </si>
  <si>
    <t>電子決裁の決裁情報（決裁状況、申請種別、申請日、申請詳細内容、滞留者、次回承認者、決裁者）が一覧画面で確認できる配慮がなされていること。</t>
    <rPh sb="0" eb="2">
      <t>デンシ</t>
    </rPh>
    <rPh sb="2" eb="4">
      <t>ケッサイ</t>
    </rPh>
    <rPh sb="5" eb="7">
      <t>ケッサイ</t>
    </rPh>
    <rPh sb="7" eb="9">
      <t>ジョウホウ</t>
    </rPh>
    <rPh sb="10" eb="12">
      <t>ケッサイ</t>
    </rPh>
    <rPh sb="12" eb="14">
      <t>ジョウキョウ</t>
    </rPh>
    <rPh sb="15" eb="17">
      <t>シンセイ</t>
    </rPh>
    <rPh sb="17" eb="19">
      <t>シュベツ</t>
    </rPh>
    <rPh sb="20" eb="22">
      <t>シンセイ</t>
    </rPh>
    <rPh sb="22" eb="23">
      <t>ビ</t>
    </rPh>
    <rPh sb="24" eb="26">
      <t>シンセイ</t>
    </rPh>
    <rPh sb="26" eb="28">
      <t>ショウサイ</t>
    </rPh>
    <rPh sb="28" eb="30">
      <t>ナイヨウ</t>
    </rPh>
    <rPh sb="31" eb="33">
      <t>タイリュウ</t>
    </rPh>
    <rPh sb="33" eb="34">
      <t>シャ</t>
    </rPh>
    <rPh sb="35" eb="37">
      <t>ジカイ</t>
    </rPh>
    <rPh sb="37" eb="40">
      <t>ショウニンシャ</t>
    </rPh>
    <rPh sb="41" eb="43">
      <t>ケッサイ</t>
    </rPh>
    <rPh sb="43" eb="44">
      <t>シャ</t>
    </rPh>
    <rPh sb="46" eb="48">
      <t>イチラン</t>
    </rPh>
    <rPh sb="48" eb="50">
      <t>ガメン</t>
    </rPh>
    <rPh sb="51" eb="53">
      <t>カクニン</t>
    </rPh>
    <rPh sb="56" eb="58">
      <t>ハイリョ</t>
    </rPh>
    <phoneticPr fontId="2"/>
  </si>
  <si>
    <t>一度却下された申請は再申請後、決裁画面において前回申請の却下者や却下時のコメントが確認できること。</t>
    <rPh sb="0" eb="2">
      <t>イチド</t>
    </rPh>
    <rPh sb="2" eb="4">
      <t>キャッカ</t>
    </rPh>
    <rPh sb="7" eb="9">
      <t>シンセイ</t>
    </rPh>
    <rPh sb="10" eb="13">
      <t>サイシンセイ</t>
    </rPh>
    <rPh sb="13" eb="14">
      <t>ゴ</t>
    </rPh>
    <rPh sb="15" eb="17">
      <t>ケッサイ</t>
    </rPh>
    <rPh sb="17" eb="19">
      <t>ガメン</t>
    </rPh>
    <rPh sb="23" eb="25">
      <t>ゼンカイ</t>
    </rPh>
    <rPh sb="25" eb="27">
      <t>シンセイ</t>
    </rPh>
    <rPh sb="28" eb="30">
      <t>キャッカ</t>
    </rPh>
    <rPh sb="30" eb="31">
      <t>シャ</t>
    </rPh>
    <rPh sb="32" eb="34">
      <t>キャッカ</t>
    </rPh>
    <rPh sb="34" eb="35">
      <t>ジ</t>
    </rPh>
    <rPh sb="41" eb="43">
      <t>カクニン</t>
    </rPh>
    <phoneticPr fontId="2"/>
  </si>
  <si>
    <t>代理設定により承認者・決裁者が休暇申請・出張申請を行っている日は、代理決裁者に入れ替わる設定が可能なこと。</t>
    <rPh sb="0" eb="2">
      <t>ダイリ</t>
    </rPh>
    <rPh sb="2" eb="4">
      <t>セッテイ</t>
    </rPh>
    <rPh sb="7" eb="9">
      <t>ショウニン</t>
    </rPh>
    <rPh sb="9" eb="10">
      <t>シャ</t>
    </rPh>
    <rPh sb="11" eb="13">
      <t>ケッサイ</t>
    </rPh>
    <rPh sb="13" eb="14">
      <t>シャ</t>
    </rPh>
    <rPh sb="15" eb="17">
      <t>キュウカ</t>
    </rPh>
    <rPh sb="17" eb="19">
      <t>シンセイ</t>
    </rPh>
    <rPh sb="20" eb="22">
      <t>シュッチョウ</t>
    </rPh>
    <rPh sb="22" eb="24">
      <t>シンセイ</t>
    </rPh>
    <rPh sb="25" eb="26">
      <t>オコナ</t>
    </rPh>
    <rPh sb="30" eb="31">
      <t>ヒ</t>
    </rPh>
    <rPh sb="33" eb="35">
      <t>ダイリ</t>
    </rPh>
    <rPh sb="35" eb="37">
      <t>ケッサイ</t>
    </rPh>
    <rPh sb="37" eb="38">
      <t>シャ</t>
    </rPh>
    <rPh sb="39" eb="40">
      <t>イ</t>
    </rPh>
    <rPh sb="41" eb="42">
      <t>カ</t>
    </rPh>
    <rPh sb="44" eb="46">
      <t>セッテイ</t>
    </rPh>
    <rPh sb="47" eb="49">
      <t>カノウ</t>
    </rPh>
    <phoneticPr fontId="2"/>
  </si>
  <si>
    <t>申請後の決裁ルートに閲覧者の追加が可能なこと。</t>
    <rPh sb="10" eb="13">
      <t>エツランシャ</t>
    </rPh>
    <rPh sb="14" eb="16">
      <t>ツイカ</t>
    </rPh>
    <rPh sb="17" eb="19">
      <t>カノウ</t>
    </rPh>
    <phoneticPr fontId="2"/>
  </si>
  <si>
    <t>所属単位、職員単位に他職員の参照、更新範囲の権限を設定できること。</t>
    <rPh sb="0" eb="2">
      <t>ショゾク</t>
    </rPh>
    <rPh sb="2" eb="4">
      <t>タンイ</t>
    </rPh>
    <rPh sb="5" eb="7">
      <t>ショクイン</t>
    </rPh>
    <rPh sb="7" eb="9">
      <t>タンイ</t>
    </rPh>
    <rPh sb="10" eb="11">
      <t>タ</t>
    </rPh>
    <rPh sb="11" eb="13">
      <t>ショクイン</t>
    </rPh>
    <rPh sb="14" eb="16">
      <t>サンショウ</t>
    </rPh>
    <rPh sb="17" eb="19">
      <t>コウシン</t>
    </rPh>
    <rPh sb="19" eb="21">
      <t>ハンイ</t>
    </rPh>
    <rPh sb="22" eb="24">
      <t>ケンゲン</t>
    </rPh>
    <rPh sb="25" eb="27">
      <t>セッテイ</t>
    </rPh>
    <phoneticPr fontId="2"/>
  </si>
  <si>
    <t>勤務予定登録</t>
    <rPh sb="0" eb="2">
      <t>キンム</t>
    </rPh>
    <rPh sb="2" eb="4">
      <t>ヨテイ</t>
    </rPh>
    <rPh sb="4" eb="6">
      <t>トウロク</t>
    </rPh>
    <phoneticPr fontId="1"/>
  </si>
  <si>
    <t>月及び日単位で勤務予定の修正ができること。</t>
    <rPh sb="7" eb="9">
      <t>キンム</t>
    </rPh>
    <rPh sb="9" eb="11">
      <t>ヨテイ</t>
    </rPh>
    <phoneticPr fontId="2"/>
  </si>
  <si>
    <t>勤務形態登録</t>
    <rPh sb="0" eb="2">
      <t>キンム</t>
    </rPh>
    <rPh sb="2" eb="4">
      <t>ケイタイ</t>
    </rPh>
    <rPh sb="4" eb="6">
      <t>トウロク</t>
    </rPh>
    <phoneticPr fontId="1"/>
  </si>
  <si>
    <t>職員別勤務形態修正</t>
    <rPh sb="0" eb="2">
      <t>ショクイン</t>
    </rPh>
    <rPh sb="2" eb="3">
      <t>ベツ</t>
    </rPh>
    <rPh sb="3" eb="5">
      <t>キンム</t>
    </rPh>
    <rPh sb="5" eb="7">
      <t>ケイタイ</t>
    </rPh>
    <rPh sb="7" eb="9">
      <t>シュウセイ</t>
    </rPh>
    <phoneticPr fontId="1"/>
  </si>
  <si>
    <t>勤務予定を管理する職員はいつでも勤務予定を修正できること。</t>
    <rPh sb="0" eb="2">
      <t>キンム</t>
    </rPh>
    <rPh sb="2" eb="4">
      <t>ヨテイ</t>
    </rPh>
    <rPh sb="5" eb="7">
      <t>カンリ</t>
    </rPh>
    <rPh sb="9" eb="11">
      <t>ショクイン</t>
    </rPh>
    <phoneticPr fontId="2"/>
  </si>
  <si>
    <t>年休付与・繰越</t>
    <rPh sb="0" eb="2">
      <t>ネンキュウ</t>
    </rPh>
    <rPh sb="2" eb="4">
      <t>フヨ</t>
    </rPh>
    <rPh sb="5" eb="7">
      <t>クリコシ</t>
    </rPh>
    <phoneticPr fontId="1"/>
  </si>
  <si>
    <t>年休修正</t>
    <rPh sb="0" eb="2">
      <t>ネンキュウ</t>
    </rPh>
    <rPh sb="2" eb="4">
      <t>シュウセイ</t>
    </rPh>
    <phoneticPr fontId="1"/>
  </si>
  <si>
    <t>中途採用者等の年次有給休暇を画面より容易に年休日数付与日数、残日数の修正ができること。</t>
    <rPh sb="0" eb="2">
      <t>チュウト</t>
    </rPh>
    <rPh sb="2" eb="5">
      <t>サイヨウシャ</t>
    </rPh>
    <rPh sb="5" eb="6">
      <t>トウ</t>
    </rPh>
    <rPh sb="7" eb="9">
      <t>ネンジ</t>
    </rPh>
    <rPh sb="9" eb="11">
      <t>ユウキュウ</t>
    </rPh>
    <rPh sb="11" eb="13">
      <t>キュウカ</t>
    </rPh>
    <rPh sb="14" eb="16">
      <t>ガメン</t>
    </rPh>
    <rPh sb="18" eb="20">
      <t>ヨウイ</t>
    </rPh>
    <rPh sb="21" eb="23">
      <t>ネンキュウ</t>
    </rPh>
    <rPh sb="23" eb="25">
      <t>ニッスウ</t>
    </rPh>
    <rPh sb="25" eb="27">
      <t>フヨ</t>
    </rPh>
    <rPh sb="27" eb="29">
      <t>ニッスウ</t>
    </rPh>
    <rPh sb="30" eb="31">
      <t>ザン</t>
    </rPh>
    <rPh sb="31" eb="33">
      <t>ニッスウ</t>
    </rPh>
    <rPh sb="34" eb="36">
      <t>シュウセイ</t>
    </rPh>
    <phoneticPr fontId="2"/>
  </si>
  <si>
    <t>年休申請画面で、休暇残日数が表示できること。</t>
    <rPh sb="0" eb="2">
      <t>ネンキュウ</t>
    </rPh>
    <rPh sb="2" eb="4">
      <t>シンセイ</t>
    </rPh>
    <rPh sb="4" eb="6">
      <t>ガメン</t>
    </rPh>
    <rPh sb="8" eb="10">
      <t>キュウカ</t>
    </rPh>
    <rPh sb="10" eb="11">
      <t>ザン</t>
    </rPh>
    <rPh sb="11" eb="13">
      <t>ニッスウ</t>
    </rPh>
    <rPh sb="14" eb="16">
      <t>ヒョウジ</t>
    </rPh>
    <phoneticPr fontId="2"/>
  </si>
  <si>
    <t>時間外勤務管理</t>
    <rPh sb="0" eb="3">
      <t>ジカンガイ</t>
    </rPh>
    <rPh sb="3" eb="5">
      <t>キンム</t>
    </rPh>
    <rPh sb="5" eb="7">
      <t>カンリ</t>
    </rPh>
    <phoneticPr fontId="1"/>
  </si>
  <si>
    <t>時間外等承認申請</t>
    <rPh sb="0" eb="3">
      <t>ジカンガイ</t>
    </rPh>
    <rPh sb="3" eb="4">
      <t>トウ</t>
    </rPh>
    <rPh sb="4" eb="6">
      <t>ショウニン</t>
    </rPh>
    <rPh sb="6" eb="8">
      <t>シンセイ</t>
    </rPh>
    <phoneticPr fontId="1"/>
  </si>
  <si>
    <t>実績申請時は予定申請の内容を引き継いで申請できること。</t>
    <rPh sb="0" eb="2">
      <t>ジッセキ</t>
    </rPh>
    <rPh sb="2" eb="4">
      <t>シンセイ</t>
    </rPh>
    <rPh sb="4" eb="5">
      <t>ジ</t>
    </rPh>
    <rPh sb="6" eb="8">
      <t>ヨテイ</t>
    </rPh>
    <rPh sb="8" eb="10">
      <t>シンセイ</t>
    </rPh>
    <rPh sb="11" eb="13">
      <t>ナイヨウ</t>
    </rPh>
    <rPh sb="14" eb="15">
      <t>ヒ</t>
    </rPh>
    <rPh sb="16" eb="17">
      <t>ツ</t>
    </rPh>
    <rPh sb="19" eb="21">
      <t>シンセイ</t>
    </rPh>
    <phoneticPr fontId="2"/>
  </si>
  <si>
    <t>実績事後申請ができること。</t>
    <rPh sb="0" eb="2">
      <t>ジッセキ</t>
    </rPh>
    <rPh sb="2" eb="4">
      <t>ジゴ</t>
    </rPh>
    <rPh sb="4" eb="6">
      <t>シンセイ</t>
    </rPh>
    <phoneticPr fontId="2"/>
  </si>
  <si>
    <t>同一勤務日で複数件申請できること。</t>
    <rPh sb="0" eb="2">
      <t>ドウイツ</t>
    </rPh>
    <rPh sb="2" eb="5">
      <t>キンムビ</t>
    </rPh>
    <rPh sb="6" eb="8">
      <t>フクスウ</t>
    </rPh>
    <rPh sb="8" eb="9">
      <t>ケン</t>
    </rPh>
    <rPh sb="9" eb="11">
      <t>シンセイ</t>
    </rPh>
    <phoneticPr fontId="2"/>
  </si>
  <si>
    <t>勤務予定情報より、勤務日、週休日、休日などから割増率を自動判断できること。</t>
    <rPh sb="0" eb="2">
      <t>キンム</t>
    </rPh>
    <rPh sb="2" eb="4">
      <t>ヨテイ</t>
    </rPh>
    <rPh sb="4" eb="6">
      <t>ジョウホウ</t>
    </rPh>
    <rPh sb="23" eb="25">
      <t>ワリマシ</t>
    </rPh>
    <rPh sb="25" eb="26">
      <t>リツ</t>
    </rPh>
    <rPh sb="27" eb="29">
      <t>ジドウ</t>
    </rPh>
    <rPh sb="29" eb="31">
      <t>ハンダン</t>
    </rPh>
    <phoneticPr fontId="2"/>
  </si>
  <si>
    <t>60時間超過の勤務を行った際、月次処理にて手当または代替休暇の割り振りが行える管理ができること。</t>
    <rPh sb="15" eb="17">
      <t>ゲツジ</t>
    </rPh>
    <rPh sb="17" eb="19">
      <t>ショリ</t>
    </rPh>
    <rPh sb="31" eb="32">
      <t>ワ</t>
    </rPh>
    <rPh sb="33" eb="34">
      <t>フ</t>
    </rPh>
    <rPh sb="36" eb="37">
      <t>オコナ</t>
    </rPh>
    <phoneticPr fontId="2"/>
  </si>
  <si>
    <t>60時間超過の勤務を行った際、代替休暇とした場合、その申請ができること。</t>
    <rPh sb="15" eb="17">
      <t>ダイタイ</t>
    </rPh>
    <rPh sb="17" eb="19">
      <t>キュウカ</t>
    </rPh>
    <rPh sb="22" eb="24">
      <t>バアイ</t>
    </rPh>
    <rPh sb="27" eb="29">
      <t>シンセイ</t>
    </rPh>
    <phoneticPr fontId="2"/>
  </si>
  <si>
    <t>60時間超過の勤務を行った際、代替休暇としてから一定期間経過（2か月）後に自動的に手当算出できること。</t>
    <rPh sb="17" eb="19">
      <t>キュウカ</t>
    </rPh>
    <rPh sb="24" eb="26">
      <t>イッテイ</t>
    </rPh>
    <rPh sb="26" eb="28">
      <t>キカン</t>
    </rPh>
    <rPh sb="28" eb="30">
      <t>ケイカ</t>
    </rPh>
    <rPh sb="33" eb="34">
      <t>ゲツ</t>
    </rPh>
    <rPh sb="35" eb="36">
      <t>ゴ</t>
    </rPh>
    <rPh sb="37" eb="40">
      <t>ジドウテキ</t>
    </rPh>
    <rPh sb="41" eb="43">
      <t>テアテ</t>
    </rPh>
    <rPh sb="43" eb="45">
      <t>サンシュツ</t>
    </rPh>
    <phoneticPr fontId="2"/>
  </si>
  <si>
    <t>休憩時間はパラメータによって登録数を変更できること。</t>
    <rPh sb="16" eb="17">
      <t>スウ</t>
    </rPh>
    <rPh sb="18" eb="20">
      <t>ヘンコウ</t>
    </rPh>
    <phoneticPr fontId="2"/>
  </si>
  <si>
    <t>時間外勤務開始時間と正規の勤務時間が重なっていないことを自動的にチェックする機能を有すること。</t>
  </si>
  <si>
    <t>実績申請（事後申請）の決裁ルートに任意の職員を組み込む機能があること。</t>
    <rPh sb="11" eb="13">
      <t>ケッサイ</t>
    </rPh>
    <rPh sb="17" eb="19">
      <t>ニンイ</t>
    </rPh>
    <rPh sb="20" eb="22">
      <t>ショクイン</t>
    </rPh>
    <rPh sb="23" eb="24">
      <t>ク</t>
    </rPh>
    <rPh sb="25" eb="26">
      <t>コ</t>
    </rPh>
    <phoneticPr fontId="2"/>
  </si>
  <si>
    <t>振替勤務管理</t>
    <rPh sb="0" eb="2">
      <t>フリカエ</t>
    </rPh>
    <rPh sb="2" eb="4">
      <t>キンム</t>
    </rPh>
    <rPh sb="4" eb="6">
      <t>カンリ</t>
    </rPh>
    <phoneticPr fontId="1"/>
  </si>
  <si>
    <t>振替・引当</t>
    <rPh sb="0" eb="2">
      <t>フリカエ</t>
    </rPh>
    <rPh sb="3" eb="5">
      <t>ヒキアテ</t>
    </rPh>
    <phoneticPr fontId="1"/>
  </si>
  <si>
    <t>週休日の振替単位は1日、半日（4時間）、時間等の選択ができること。</t>
    <rPh sb="0" eb="2">
      <t>シュウキュウ</t>
    </rPh>
    <rPh sb="2" eb="3">
      <t>ビ</t>
    </rPh>
    <rPh sb="4" eb="6">
      <t>フリカエ</t>
    </rPh>
    <rPh sb="6" eb="8">
      <t>タンイ</t>
    </rPh>
    <rPh sb="10" eb="11">
      <t>ニチ</t>
    </rPh>
    <rPh sb="12" eb="14">
      <t>ハンニチ</t>
    </rPh>
    <rPh sb="16" eb="18">
      <t>ジカン</t>
    </rPh>
    <rPh sb="20" eb="22">
      <t>ジカン</t>
    </rPh>
    <rPh sb="22" eb="23">
      <t>トウ</t>
    </rPh>
    <rPh sb="24" eb="26">
      <t>センタク</t>
    </rPh>
    <phoneticPr fontId="2"/>
  </si>
  <si>
    <t>振替申請画面で、時間外情報と振替情報を同時に入力し振替申請できること。</t>
    <rPh sb="0" eb="2">
      <t>フリカエ</t>
    </rPh>
    <rPh sb="2" eb="4">
      <t>シンセイ</t>
    </rPh>
    <rPh sb="4" eb="6">
      <t>ガメン</t>
    </rPh>
    <rPh sb="8" eb="11">
      <t>ジカンガイ</t>
    </rPh>
    <rPh sb="11" eb="13">
      <t>ジョウホウ</t>
    </rPh>
    <rPh sb="14" eb="16">
      <t>フリカエ</t>
    </rPh>
    <rPh sb="16" eb="18">
      <t>ジョウホウ</t>
    </rPh>
    <rPh sb="19" eb="21">
      <t>ドウジ</t>
    </rPh>
    <rPh sb="22" eb="24">
      <t>ニュウリョク</t>
    </rPh>
    <rPh sb="25" eb="27">
      <t>フリカエ</t>
    </rPh>
    <rPh sb="27" eb="29">
      <t>シンセイ</t>
    </rPh>
    <phoneticPr fontId="2"/>
  </si>
  <si>
    <t>振替繰越処理により、振替日を再度指定して申請できること。</t>
    <rPh sb="0" eb="2">
      <t>フリカエ</t>
    </rPh>
    <rPh sb="2" eb="4">
      <t>クリコシ</t>
    </rPh>
    <rPh sb="4" eb="6">
      <t>ショリ</t>
    </rPh>
    <rPh sb="10" eb="12">
      <t>フリカエ</t>
    </rPh>
    <rPh sb="12" eb="13">
      <t>ビ</t>
    </rPh>
    <rPh sb="14" eb="16">
      <t>サイド</t>
    </rPh>
    <rPh sb="16" eb="18">
      <t>シテイ</t>
    </rPh>
    <rPh sb="20" eb="22">
      <t>シンセイ</t>
    </rPh>
    <phoneticPr fontId="2"/>
  </si>
  <si>
    <t>特殊勤務管理</t>
    <rPh sb="0" eb="2">
      <t>トクシュ</t>
    </rPh>
    <rPh sb="2" eb="4">
      <t>キンム</t>
    </rPh>
    <rPh sb="4" eb="6">
      <t>カンリ</t>
    </rPh>
    <phoneticPr fontId="1"/>
  </si>
  <si>
    <t>日額特勤</t>
    <rPh sb="0" eb="2">
      <t>ニチガク</t>
    </rPh>
    <rPh sb="2" eb="4">
      <t>トッキン</t>
    </rPh>
    <phoneticPr fontId="1"/>
  </si>
  <si>
    <t>その他特勤</t>
    <rPh sb="2" eb="3">
      <t>タ</t>
    </rPh>
    <rPh sb="3" eb="5">
      <t>トッキン</t>
    </rPh>
    <phoneticPr fontId="1"/>
  </si>
  <si>
    <t>複数の特殊勤務実績をまとめて申請できること。</t>
    <rPh sb="0" eb="2">
      <t>フクスウ</t>
    </rPh>
    <rPh sb="3" eb="5">
      <t>トクシュ</t>
    </rPh>
    <rPh sb="5" eb="7">
      <t>キンム</t>
    </rPh>
    <rPh sb="7" eb="9">
      <t>ジッセキ</t>
    </rPh>
    <rPh sb="14" eb="16">
      <t>シンセイ</t>
    </rPh>
    <phoneticPr fontId="2"/>
  </si>
  <si>
    <t>管理職特別勤務管理</t>
    <rPh sb="0" eb="2">
      <t>カンリ</t>
    </rPh>
    <rPh sb="2" eb="3">
      <t>ショク</t>
    </rPh>
    <rPh sb="3" eb="5">
      <t>トクベツ</t>
    </rPh>
    <rPh sb="5" eb="7">
      <t>キンム</t>
    </rPh>
    <rPh sb="7" eb="9">
      <t>カンリ</t>
    </rPh>
    <phoneticPr fontId="1"/>
  </si>
  <si>
    <t>特別勤務</t>
    <rPh sb="0" eb="2">
      <t>トクベツ</t>
    </rPh>
    <rPh sb="2" eb="4">
      <t>キンム</t>
    </rPh>
    <phoneticPr fontId="1"/>
  </si>
  <si>
    <t>入力形態が時間外勤務等と同一であること。</t>
  </si>
  <si>
    <t>実績管理</t>
    <rPh sb="0" eb="2">
      <t>ジッセキ</t>
    </rPh>
    <rPh sb="2" eb="4">
      <t>カンリ</t>
    </rPh>
    <phoneticPr fontId="1"/>
  </si>
  <si>
    <t>期間指定により時間外勤務手当、管理職特別勤務手当、特殊勤務手当について所属毎に月間の個人別明細表をPDF形式およびCSV形式で出力できること。</t>
    <rPh sb="0" eb="2">
      <t>キカン</t>
    </rPh>
    <rPh sb="2" eb="4">
      <t>シテイ</t>
    </rPh>
    <rPh sb="7" eb="10">
      <t>ジカンガイ</t>
    </rPh>
    <rPh sb="10" eb="12">
      <t>キンム</t>
    </rPh>
    <rPh sb="12" eb="14">
      <t>テアテ</t>
    </rPh>
    <rPh sb="15" eb="17">
      <t>カンリ</t>
    </rPh>
    <rPh sb="17" eb="18">
      <t>ショク</t>
    </rPh>
    <rPh sb="18" eb="20">
      <t>トクベツ</t>
    </rPh>
    <rPh sb="20" eb="22">
      <t>キンム</t>
    </rPh>
    <rPh sb="22" eb="24">
      <t>テアテ</t>
    </rPh>
    <rPh sb="25" eb="27">
      <t>トクシュ</t>
    </rPh>
    <rPh sb="27" eb="29">
      <t>キンム</t>
    </rPh>
    <rPh sb="29" eb="31">
      <t>テアテ</t>
    </rPh>
    <rPh sb="35" eb="37">
      <t>ショゾク</t>
    </rPh>
    <rPh sb="37" eb="38">
      <t>ゴト</t>
    </rPh>
    <rPh sb="39" eb="41">
      <t>ゲッカン</t>
    </rPh>
    <rPh sb="42" eb="44">
      <t>コジン</t>
    </rPh>
    <rPh sb="44" eb="45">
      <t>ベツ</t>
    </rPh>
    <rPh sb="45" eb="47">
      <t>メイサイ</t>
    </rPh>
    <rPh sb="47" eb="48">
      <t>ヒョウ</t>
    </rPh>
    <rPh sb="52" eb="54">
      <t>ケイシキ</t>
    </rPh>
    <rPh sb="60" eb="62">
      <t>ケイシキ</t>
    </rPh>
    <rPh sb="63" eb="65">
      <t>シュツリョク</t>
    </rPh>
    <phoneticPr fontId="2"/>
  </si>
  <si>
    <t>所属毎、科目毎、職員毎に集計できること。</t>
    <rPh sb="0" eb="2">
      <t>ショゾク</t>
    </rPh>
    <rPh sb="2" eb="3">
      <t>ゴト</t>
    </rPh>
    <rPh sb="4" eb="6">
      <t>カモク</t>
    </rPh>
    <rPh sb="6" eb="7">
      <t>ゴト</t>
    </rPh>
    <rPh sb="8" eb="10">
      <t>ショクイン</t>
    </rPh>
    <rPh sb="10" eb="11">
      <t>ゴト</t>
    </rPh>
    <rPh sb="12" eb="14">
      <t>シュウケイ</t>
    </rPh>
    <phoneticPr fontId="2"/>
  </si>
  <si>
    <t>時間外について週休日・休日の時間外のみを抽出できること。</t>
    <rPh sb="0" eb="3">
      <t>ジカンガイ</t>
    </rPh>
    <rPh sb="7" eb="9">
      <t>シュウキュウ</t>
    </rPh>
    <rPh sb="9" eb="10">
      <t>ビ</t>
    </rPh>
    <rPh sb="11" eb="13">
      <t>キュウジツ</t>
    </rPh>
    <rPh sb="14" eb="17">
      <t>ジカンガイ</t>
    </rPh>
    <rPh sb="20" eb="22">
      <t>チュウシュツ</t>
    </rPh>
    <phoneticPr fontId="2"/>
  </si>
  <si>
    <t>時間外について支給率毎の合計を集計できること。</t>
    <rPh sb="0" eb="3">
      <t>ジカンガイ</t>
    </rPh>
    <rPh sb="7" eb="9">
      <t>シキュウ</t>
    </rPh>
    <rPh sb="9" eb="10">
      <t>リツ</t>
    </rPh>
    <rPh sb="10" eb="11">
      <t>ゴト</t>
    </rPh>
    <rPh sb="12" eb="14">
      <t>ゴウケイ</t>
    </rPh>
    <rPh sb="15" eb="17">
      <t>シュウケイ</t>
    </rPh>
    <phoneticPr fontId="2"/>
  </si>
  <si>
    <t>共通機能</t>
    <rPh sb="0" eb="2">
      <t>キョウツウ</t>
    </rPh>
    <rPh sb="2" eb="4">
      <t>キノウ</t>
    </rPh>
    <phoneticPr fontId="1"/>
  </si>
  <si>
    <t>セットアップ機能</t>
    <rPh sb="6" eb="8">
      <t>キノウ</t>
    </rPh>
    <phoneticPr fontId="1"/>
  </si>
  <si>
    <t>共通コード情報取込</t>
    <rPh sb="0" eb="2">
      <t>キョウツウ</t>
    </rPh>
    <rPh sb="5" eb="7">
      <t>ジョウホウ</t>
    </rPh>
    <rPh sb="7" eb="9">
      <t>トリコミ</t>
    </rPh>
    <phoneticPr fontId="1"/>
  </si>
  <si>
    <t>データ出力機能を有し、外部で出力データをメンテナンスし再び取り込むことが可能であること。</t>
    <rPh sb="3" eb="5">
      <t>シュツリョク</t>
    </rPh>
    <rPh sb="5" eb="7">
      <t>キノウ</t>
    </rPh>
    <rPh sb="8" eb="9">
      <t>ユウ</t>
    </rPh>
    <rPh sb="11" eb="13">
      <t>ガイブ</t>
    </rPh>
    <rPh sb="14" eb="16">
      <t>シュツリョク</t>
    </rPh>
    <rPh sb="27" eb="28">
      <t>フタタ</t>
    </rPh>
    <rPh sb="29" eb="30">
      <t>ト</t>
    </rPh>
    <rPh sb="31" eb="32">
      <t>コ</t>
    </rPh>
    <rPh sb="36" eb="38">
      <t>カノウ</t>
    </rPh>
    <phoneticPr fontId="2"/>
  </si>
  <si>
    <t>所属情報取込</t>
    <rPh sb="0" eb="2">
      <t>ショゾク</t>
    </rPh>
    <rPh sb="2" eb="4">
      <t>ジョウホウ</t>
    </rPh>
    <rPh sb="4" eb="6">
      <t>トリコミ</t>
    </rPh>
    <phoneticPr fontId="1"/>
  </si>
  <si>
    <t>人事情報取込</t>
    <rPh sb="0" eb="2">
      <t>ジンジ</t>
    </rPh>
    <rPh sb="2" eb="4">
      <t>ジョウホウ</t>
    </rPh>
    <rPh sb="4" eb="6">
      <t>トリコミ</t>
    </rPh>
    <phoneticPr fontId="1"/>
  </si>
  <si>
    <t>所属情報を取り込む機能を有すること。</t>
    <rPh sb="0" eb="2">
      <t>ショゾク</t>
    </rPh>
    <rPh sb="2" eb="4">
      <t>ジョウホウ</t>
    </rPh>
    <rPh sb="5" eb="6">
      <t>ト</t>
    </rPh>
    <rPh sb="7" eb="8">
      <t>コ</t>
    </rPh>
    <rPh sb="9" eb="11">
      <t>キノウ</t>
    </rPh>
    <rPh sb="12" eb="13">
      <t>ユウ</t>
    </rPh>
    <phoneticPr fontId="2"/>
  </si>
  <si>
    <t>人事情報を取り込む機能を有すること。</t>
    <rPh sb="5" eb="6">
      <t>ト</t>
    </rPh>
    <rPh sb="7" eb="8">
      <t>コ</t>
    </rPh>
    <rPh sb="9" eb="11">
      <t>キノウ</t>
    </rPh>
    <rPh sb="12" eb="13">
      <t>ユウ</t>
    </rPh>
    <phoneticPr fontId="2"/>
  </si>
  <si>
    <t>権限</t>
    <rPh sb="0" eb="2">
      <t>ケンゲン</t>
    </rPh>
    <phoneticPr fontId="1"/>
  </si>
  <si>
    <t>小分類</t>
    <rPh sb="0" eb="3">
      <t>ショウブンルイ</t>
    </rPh>
    <phoneticPr fontId="1"/>
  </si>
  <si>
    <t>ログイン時のパスワードについては、ログインユーザが自分で変更できること。</t>
    <rPh sb="4" eb="5">
      <t>ジ</t>
    </rPh>
    <rPh sb="25" eb="27">
      <t>ジブン</t>
    </rPh>
    <rPh sb="28" eb="30">
      <t>ヘンコウ</t>
    </rPh>
    <phoneticPr fontId="2"/>
  </si>
  <si>
    <t>申請画面や検索画面のレイアウト統一されている、必須入力項目が色つきになっているなど、必要な操作や入力項目が一見して判別できる画面構成であること。</t>
    <rPh sb="0" eb="2">
      <t>シンセイ</t>
    </rPh>
    <rPh sb="2" eb="4">
      <t>ガメン</t>
    </rPh>
    <rPh sb="5" eb="7">
      <t>ケンサク</t>
    </rPh>
    <rPh sb="7" eb="9">
      <t>ガメン</t>
    </rPh>
    <rPh sb="15" eb="17">
      <t>トウイツ</t>
    </rPh>
    <rPh sb="23" eb="25">
      <t>ヒッス</t>
    </rPh>
    <rPh sb="25" eb="27">
      <t>ニュウリョク</t>
    </rPh>
    <rPh sb="27" eb="29">
      <t>コウモク</t>
    </rPh>
    <rPh sb="30" eb="31">
      <t>イロ</t>
    </rPh>
    <rPh sb="42" eb="44">
      <t>ヒツヨウ</t>
    </rPh>
    <phoneticPr fontId="2"/>
  </si>
  <si>
    <t>月毎の勤務予定を他のメンバーから引用して登録できること。</t>
    <rPh sb="0" eb="1">
      <t>ツキ</t>
    </rPh>
    <rPh sb="1" eb="2">
      <t>ゴト</t>
    </rPh>
    <rPh sb="3" eb="5">
      <t>キンム</t>
    </rPh>
    <rPh sb="5" eb="7">
      <t>ヨテイ</t>
    </rPh>
    <rPh sb="8" eb="9">
      <t>ホカ</t>
    </rPh>
    <rPh sb="16" eb="18">
      <t>インヨウ</t>
    </rPh>
    <rPh sb="20" eb="22">
      <t>トウロク</t>
    </rPh>
    <phoneticPr fontId="2"/>
  </si>
  <si>
    <t>勤務形態・休暇・休日・週休日等上司が職員の勤務予定を修正するために必要な情報を一覧（カレンダー等）表示できること。</t>
    <rPh sb="18" eb="19">
      <t>ショク</t>
    </rPh>
    <rPh sb="19" eb="20">
      <t>イン</t>
    </rPh>
    <rPh sb="21" eb="23">
      <t>キンム</t>
    </rPh>
    <rPh sb="23" eb="25">
      <t>ヨテイ</t>
    </rPh>
    <rPh sb="26" eb="28">
      <t>シュウセイ</t>
    </rPh>
    <rPh sb="47" eb="48">
      <t>トウ</t>
    </rPh>
    <phoneticPr fontId="2"/>
  </si>
  <si>
    <t>電子決裁</t>
    <rPh sb="0" eb="2">
      <t>デンシ</t>
    </rPh>
    <rPh sb="2" eb="4">
      <t>ケッサイ</t>
    </rPh>
    <phoneticPr fontId="1"/>
  </si>
  <si>
    <t>出退勤管理・勤務管理</t>
    <rPh sb="0" eb="3">
      <t>シュッタイキン</t>
    </rPh>
    <rPh sb="3" eb="5">
      <t>カンリ</t>
    </rPh>
    <rPh sb="6" eb="8">
      <t>キンム</t>
    </rPh>
    <rPh sb="8" eb="10">
      <t>カンリ</t>
    </rPh>
    <phoneticPr fontId="1"/>
  </si>
  <si>
    <t>決裁者は複数の決裁すべき申請を、画面を切り替えることなく連続で決裁できること。</t>
    <rPh sb="0" eb="3">
      <t>ケッサイシャ</t>
    </rPh>
    <rPh sb="4" eb="6">
      <t>フクスウ</t>
    </rPh>
    <rPh sb="7" eb="9">
      <t>ケッサイ</t>
    </rPh>
    <rPh sb="12" eb="14">
      <t>シンセイ</t>
    </rPh>
    <rPh sb="16" eb="18">
      <t>ガメン</t>
    </rPh>
    <rPh sb="19" eb="20">
      <t>キ</t>
    </rPh>
    <rPh sb="21" eb="22">
      <t>カ</t>
    </rPh>
    <rPh sb="28" eb="30">
      <t>レンゾク</t>
    </rPh>
    <rPh sb="31" eb="33">
      <t>ケッサイ</t>
    </rPh>
    <phoneticPr fontId="2"/>
  </si>
  <si>
    <t>No.</t>
    <phoneticPr fontId="1"/>
  </si>
  <si>
    <t>回答</t>
    <rPh sb="0" eb="2">
      <t>カイトウ</t>
    </rPh>
    <phoneticPr fontId="1"/>
  </si>
  <si>
    <t>機能要件</t>
    <rPh sb="0" eb="2">
      <t>キノウ</t>
    </rPh>
    <rPh sb="2" eb="4">
      <t>ヨウケン</t>
    </rPh>
    <phoneticPr fontId="1"/>
  </si>
  <si>
    <t>基本要件</t>
    <rPh sb="0" eb="2">
      <t>キホン</t>
    </rPh>
    <rPh sb="2" eb="4">
      <t>ヨウケン</t>
    </rPh>
    <phoneticPr fontId="1"/>
  </si>
  <si>
    <t>トップメニューにて、職員向けにお知らせメッセージを表示できること。
また、文言は管理者にて容易に変更できること。</t>
    <rPh sb="10" eb="12">
      <t>ショクイン</t>
    </rPh>
    <rPh sb="12" eb="13">
      <t>ム</t>
    </rPh>
    <rPh sb="16" eb="17">
      <t>シ</t>
    </rPh>
    <rPh sb="25" eb="27">
      <t>ヒョウジ</t>
    </rPh>
    <rPh sb="37" eb="39">
      <t>モンゴン</t>
    </rPh>
    <rPh sb="40" eb="43">
      <t>カンリシャ</t>
    </rPh>
    <rPh sb="45" eb="47">
      <t>ヨウイ</t>
    </rPh>
    <rPh sb="48" eb="50">
      <t>ヘンコウ</t>
    </rPh>
    <phoneticPr fontId="2"/>
  </si>
  <si>
    <t>申請種別毎（時間外申請、年次有給申請、育児休業申請、妊娠休暇申請等）に資料を添付する機能を有すること。また、添付が必須な場合には添付の必須設定が行えること。</t>
    <rPh sb="6" eb="9">
      <t>ジカンガイ</t>
    </rPh>
    <rPh sb="9" eb="11">
      <t>シンセイ</t>
    </rPh>
    <rPh sb="12" eb="14">
      <t>ネンジ</t>
    </rPh>
    <rPh sb="14" eb="16">
      <t>ユウキュウ</t>
    </rPh>
    <rPh sb="16" eb="18">
      <t>シンセイ</t>
    </rPh>
    <rPh sb="19" eb="21">
      <t>イクジ</t>
    </rPh>
    <rPh sb="21" eb="23">
      <t>キュウギョウ</t>
    </rPh>
    <rPh sb="23" eb="25">
      <t>シンセイ</t>
    </rPh>
    <rPh sb="26" eb="28">
      <t>ニンシン</t>
    </rPh>
    <rPh sb="28" eb="30">
      <t>キュウカ</t>
    </rPh>
    <rPh sb="30" eb="32">
      <t>シンセイ</t>
    </rPh>
    <rPh sb="32" eb="33">
      <t>トウ</t>
    </rPh>
    <rPh sb="35" eb="37">
      <t>シリョウ</t>
    </rPh>
    <rPh sb="38" eb="40">
      <t>テンプ</t>
    </rPh>
    <rPh sb="42" eb="44">
      <t>キノウ</t>
    </rPh>
    <rPh sb="45" eb="46">
      <t>ユウ</t>
    </rPh>
    <rPh sb="54" eb="56">
      <t>テンプ</t>
    </rPh>
    <rPh sb="57" eb="59">
      <t>ヒッス</t>
    </rPh>
    <rPh sb="60" eb="62">
      <t>バアイ</t>
    </rPh>
    <rPh sb="64" eb="66">
      <t>テンプ</t>
    </rPh>
    <rPh sb="67" eb="69">
      <t>ヒッス</t>
    </rPh>
    <rPh sb="69" eb="71">
      <t>セッテイ</t>
    </rPh>
    <rPh sb="72" eb="73">
      <t>オコナ</t>
    </rPh>
    <phoneticPr fontId="2"/>
  </si>
  <si>
    <t>決裁ルート設定</t>
    <rPh sb="0" eb="2">
      <t>ケッサイ</t>
    </rPh>
    <rPh sb="5" eb="7">
      <t>セッテイ</t>
    </rPh>
    <phoneticPr fontId="1"/>
  </si>
  <si>
    <t>代理決裁</t>
    <rPh sb="0" eb="2">
      <t>ダイリ</t>
    </rPh>
    <rPh sb="2" eb="4">
      <t>ケッサイ</t>
    </rPh>
    <phoneticPr fontId="1"/>
  </si>
  <si>
    <t>決裁処理</t>
    <rPh sb="0" eb="2">
      <t>ケッサイ</t>
    </rPh>
    <rPh sb="2" eb="4">
      <t>ショリ</t>
    </rPh>
    <phoneticPr fontId="1"/>
  </si>
  <si>
    <t>決裁</t>
    <rPh sb="0" eb="2">
      <t>ケッサイ</t>
    </rPh>
    <phoneticPr fontId="1"/>
  </si>
  <si>
    <t>申請</t>
    <rPh sb="0" eb="2">
      <t>シンセイ</t>
    </rPh>
    <phoneticPr fontId="1"/>
  </si>
  <si>
    <t>申請処理</t>
    <rPh sb="0" eb="2">
      <t>シンセイ</t>
    </rPh>
    <rPh sb="2" eb="4">
      <t>ショリ</t>
    </rPh>
    <phoneticPr fontId="1"/>
  </si>
  <si>
    <t>代理決裁者を一覧画面で設定できること。</t>
    <rPh sb="0" eb="2">
      <t>ダイリ</t>
    </rPh>
    <rPh sb="2" eb="4">
      <t>ケッサイ</t>
    </rPh>
    <rPh sb="4" eb="5">
      <t>シャ</t>
    </rPh>
    <rPh sb="11" eb="13">
      <t>セッテイ</t>
    </rPh>
    <phoneticPr fontId="2"/>
  </si>
  <si>
    <t>所属長は各日に出勤する所属職員の人数を確認できること。
また所属職員の勤務予定を修正する際に、日々の各勤務シフトに割り当てられている人数を確認しながら修正できること。</t>
    <rPh sb="0" eb="3">
      <t>ショゾクチョウ</t>
    </rPh>
    <rPh sb="4" eb="5">
      <t>カク</t>
    </rPh>
    <rPh sb="5" eb="6">
      <t>ヒ</t>
    </rPh>
    <rPh sb="7" eb="9">
      <t>シュッキン</t>
    </rPh>
    <rPh sb="13" eb="15">
      <t>ショクイン</t>
    </rPh>
    <rPh sb="16" eb="18">
      <t>ニンズウ</t>
    </rPh>
    <rPh sb="19" eb="21">
      <t>カクニン</t>
    </rPh>
    <rPh sb="30" eb="32">
      <t>ショゾク</t>
    </rPh>
    <rPh sb="32" eb="34">
      <t>ショクイン</t>
    </rPh>
    <rPh sb="35" eb="37">
      <t>キンム</t>
    </rPh>
    <rPh sb="37" eb="39">
      <t>ヨテイ</t>
    </rPh>
    <rPh sb="40" eb="42">
      <t>シュウセイ</t>
    </rPh>
    <rPh sb="44" eb="45">
      <t>サイ</t>
    </rPh>
    <rPh sb="50" eb="51">
      <t>カク</t>
    </rPh>
    <rPh sb="51" eb="53">
      <t>キンム</t>
    </rPh>
    <rPh sb="57" eb="58">
      <t>ワ</t>
    </rPh>
    <rPh sb="59" eb="60">
      <t>ア</t>
    </rPh>
    <rPh sb="66" eb="68">
      <t>ニンズウ</t>
    </rPh>
    <rPh sb="69" eb="71">
      <t>カクニン</t>
    </rPh>
    <rPh sb="75" eb="77">
      <t>シュウセイ</t>
    </rPh>
    <phoneticPr fontId="2"/>
  </si>
  <si>
    <t>勤務予定管理</t>
    <rPh sb="0" eb="2">
      <t>キンム</t>
    </rPh>
    <rPh sb="2" eb="4">
      <t>ヨテイ</t>
    </rPh>
    <rPh sb="4" eb="6">
      <t>カンリ</t>
    </rPh>
    <phoneticPr fontId="1"/>
  </si>
  <si>
    <t>休暇申請</t>
    <rPh sb="0" eb="2">
      <t>キュウカ</t>
    </rPh>
    <rPh sb="2" eb="4">
      <t>シンセイ</t>
    </rPh>
    <phoneticPr fontId="1"/>
  </si>
  <si>
    <t>勤務日と振替日を月を跨いで申請し、月次締処理後に振替休日を取得できなかった場合は、振替繰越処理ができること。</t>
    <rPh sb="13" eb="15">
      <t>シンセイ</t>
    </rPh>
    <rPh sb="17" eb="19">
      <t>ゲツジ</t>
    </rPh>
    <rPh sb="19" eb="20">
      <t>シ</t>
    </rPh>
    <rPh sb="20" eb="22">
      <t>ショリ</t>
    </rPh>
    <rPh sb="22" eb="23">
      <t>ゴ</t>
    </rPh>
    <rPh sb="24" eb="26">
      <t>フリカエ</t>
    </rPh>
    <rPh sb="26" eb="28">
      <t>キュウジツ</t>
    </rPh>
    <rPh sb="29" eb="31">
      <t>シュトク</t>
    </rPh>
    <rPh sb="37" eb="39">
      <t>バアイ</t>
    </rPh>
    <rPh sb="41" eb="43">
      <t>フリカエ</t>
    </rPh>
    <rPh sb="43" eb="45">
      <t>クリコシ</t>
    </rPh>
    <rPh sb="45" eb="47">
      <t>ショリ</t>
    </rPh>
    <phoneticPr fontId="2"/>
  </si>
  <si>
    <t>勤務時間数に応じた支給割合別の回数を自動集計できること。
平日深夜の手当にも対応していること。</t>
    <rPh sb="29" eb="31">
      <t>ヘイジツ</t>
    </rPh>
    <rPh sb="31" eb="33">
      <t>シンヤ</t>
    </rPh>
    <rPh sb="34" eb="36">
      <t>テアテ</t>
    </rPh>
    <rPh sb="38" eb="40">
      <t>タイオウ</t>
    </rPh>
    <phoneticPr fontId="2"/>
  </si>
  <si>
    <t>権限により所属長は自所属内について月間の個人別明細表を出力できること。</t>
    <rPh sb="0" eb="2">
      <t>ケンゲン</t>
    </rPh>
    <rPh sb="5" eb="8">
      <t>ショゾクチョウ</t>
    </rPh>
    <rPh sb="9" eb="10">
      <t>ジ</t>
    </rPh>
    <rPh sb="10" eb="12">
      <t>ショゾク</t>
    </rPh>
    <rPh sb="12" eb="13">
      <t>ナイ</t>
    </rPh>
    <rPh sb="17" eb="19">
      <t>ゲッカン</t>
    </rPh>
    <rPh sb="27" eb="29">
      <t>シュツリョク</t>
    </rPh>
    <phoneticPr fontId="2"/>
  </si>
  <si>
    <t>操作性</t>
    <rPh sb="0" eb="3">
      <t>ソウサセイ</t>
    </rPh>
    <phoneticPr fontId="1"/>
  </si>
  <si>
    <t>大分類</t>
    <rPh sb="0" eb="1">
      <t>ダイ</t>
    </rPh>
    <rPh sb="1" eb="3">
      <t>ブンルイ</t>
    </rPh>
    <phoneticPr fontId="1"/>
  </si>
  <si>
    <t>本日含め未来の勤務予定を変更する申請が行えること。</t>
    <rPh sb="0" eb="2">
      <t>ホンジツ</t>
    </rPh>
    <rPh sb="2" eb="3">
      <t>フク</t>
    </rPh>
    <rPh sb="4" eb="6">
      <t>ミライ</t>
    </rPh>
    <rPh sb="7" eb="9">
      <t>キンム</t>
    </rPh>
    <rPh sb="9" eb="11">
      <t>ヨテイ</t>
    </rPh>
    <rPh sb="12" eb="14">
      <t>ヘンコウ</t>
    </rPh>
    <rPh sb="16" eb="18">
      <t>シンセイ</t>
    </rPh>
    <rPh sb="19" eb="20">
      <t>オコナ</t>
    </rPh>
    <phoneticPr fontId="2"/>
  </si>
  <si>
    <t>60時間超過の勤務を行った際、各職員で代替休暇が取得できる時間を確認する方法として代替休暇取得状況一覧にて確認ができること。</t>
  </si>
  <si>
    <t>時間外勤務申請（申請し決裁済み）の予定申請および実績申請を引き当てて複数回振替・代休申請ができること。</t>
    <rPh sb="17" eb="19">
      <t>ヨテイ</t>
    </rPh>
    <rPh sb="19" eb="21">
      <t>シンセイ</t>
    </rPh>
    <rPh sb="24" eb="26">
      <t>ジッセキ</t>
    </rPh>
    <rPh sb="26" eb="28">
      <t>シンセイ</t>
    </rPh>
    <phoneticPr fontId="2"/>
  </si>
  <si>
    <t>所属毎に各職員の勤務予定変更シートをEXCELに出力でき一覧形式で確認できること。
出力したEXCELで勤務予定を変更し、システムへ一括取り込みできること。</t>
    <rPh sb="0" eb="2">
      <t>ショゾク</t>
    </rPh>
    <rPh sb="2" eb="3">
      <t>ゴト</t>
    </rPh>
    <rPh sb="4" eb="7">
      <t>カクショクイン</t>
    </rPh>
    <rPh sb="8" eb="10">
      <t>キンム</t>
    </rPh>
    <rPh sb="10" eb="12">
      <t>ヨテイ</t>
    </rPh>
    <rPh sb="12" eb="14">
      <t>ヘンコウ</t>
    </rPh>
    <rPh sb="24" eb="26">
      <t>シュツリョク</t>
    </rPh>
    <rPh sb="33" eb="35">
      <t>カクニン</t>
    </rPh>
    <rPh sb="42" eb="44">
      <t>シュツリョク</t>
    </rPh>
    <rPh sb="57" eb="59">
      <t>ヘンコウ</t>
    </rPh>
    <rPh sb="66" eb="68">
      <t>イッカツ</t>
    </rPh>
    <rPh sb="68" eb="69">
      <t>ト</t>
    </rPh>
    <rPh sb="70" eb="71">
      <t>コ</t>
    </rPh>
    <phoneticPr fontId="6"/>
  </si>
  <si>
    <t>振替できない理由を登録できること。</t>
    <phoneticPr fontId="2"/>
  </si>
  <si>
    <t>勤務開始・終了時間、業務内容、休憩時間が入力でき、勤務時間の計算上、休憩時間を除外できること。</t>
    <phoneticPr fontId="2"/>
  </si>
  <si>
    <t>勤務該当日は勤務カレンダーより自動判定し、週休日、休日、平日深夜のみ入力できること。</t>
    <phoneticPr fontId="2"/>
  </si>
  <si>
    <t>所属別、職種別に利用可能な特殊勤務手当てを設定できること。</t>
    <phoneticPr fontId="2"/>
  </si>
  <si>
    <t>休日時間外数が画面に表示されていること。</t>
    <phoneticPr fontId="2"/>
  </si>
  <si>
    <t>単月の上限や複数月の平均が80時間など、時間外労働の上限を管理するための帳票を出力できること。</t>
    <phoneticPr fontId="1"/>
  </si>
  <si>
    <t>所属毎の月、年、年度単位の時間外合計や年、年度単位の月別の時間外合計を、EXCELのグラフで表示できる機能があること。</t>
    <phoneticPr fontId="1"/>
  </si>
  <si>
    <t xml:space="preserve">勤務実績統計表 </t>
    <phoneticPr fontId="1"/>
  </si>
  <si>
    <t>休憩時間を自動設定でき、手動で修正することもできること。
また、休憩時間を勤務時間の計算から除外できること。</t>
    <phoneticPr fontId="2"/>
  </si>
  <si>
    <t>休憩時間・勤務内容の登録ができること。</t>
    <phoneticPr fontId="2"/>
  </si>
  <si>
    <t>時間外勤務100分の（100、125、150、135、160、175)、休日勤務手当(135)、割増時間外勤務手当（振替25、50）、夜間勤務手当（25)、に対応していること。</t>
    <phoneticPr fontId="1"/>
  </si>
  <si>
    <t>選択した勤務日の、勤務予定時間が表示されること。</t>
    <phoneticPr fontId="1"/>
  </si>
  <si>
    <t>部分休業の請求申請と取消申請が可能であり、人事給与システムに減額情報を連携できること。</t>
    <phoneticPr fontId="1"/>
  </si>
  <si>
    <t>年次有給休暇の取得日数・累計・残日数の管理等、職員単位で休暇取得状況の管理ができること。</t>
    <phoneticPr fontId="2"/>
  </si>
  <si>
    <t>休日に対し、休暇申請を行うとチェックがかかること。</t>
    <phoneticPr fontId="2"/>
  </si>
  <si>
    <t>分単位で取得する休暇等と時間単位で取得する休暇を切り分けられること。</t>
    <phoneticPr fontId="2"/>
  </si>
  <si>
    <t>月・日・時間単位で年休情報の修正ができること。</t>
    <phoneticPr fontId="2"/>
  </si>
  <si>
    <t>他の休暇（病欠等）との振替等が発生した場合（事後）にも対応できること。</t>
    <phoneticPr fontId="2"/>
  </si>
  <si>
    <t>新規採用職員の採用月による日数計算機能を有すること。</t>
    <phoneticPr fontId="2"/>
  </si>
  <si>
    <t>月及び日単位で勤務形態の修正ができること。</t>
    <phoneticPr fontId="2"/>
  </si>
  <si>
    <t>勤務時間が自動計算されること。</t>
    <phoneticPr fontId="2"/>
  </si>
  <si>
    <t>始業時間・終業時間・休憩時間等のパターンを登録できること。</t>
    <phoneticPr fontId="2"/>
  </si>
  <si>
    <t>役職に関わらず必ず承認を行う承認者を決裁ルートに設定できること。</t>
    <phoneticPr fontId="2"/>
  </si>
  <si>
    <t>申請者の役職以下の承認者が存在する場合、自動で決裁ルートから省くことができること。</t>
    <phoneticPr fontId="2"/>
  </si>
  <si>
    <t>申請時に申請者が任意でルートを変更できること。
また、変更したルートを次回以降初期値として表示できること。</t>
    <phoneticPr fontId="1"/>
  </si>
  <si>
    <t>申請時に申請者の役職や所属、申請する種類から、自動で状況に応じた決裁ルートを、割り当てられる設定ができること。</t>
    <phoneticPr fontId="1"/>
  </si>
  <si>
    <t>決裁ルートは、承認者を役職や特定所属の役職で雛形を設定でき、雛形から自動で職員を割当てて作成できること。
また、承認者に個別に特定の職員を指定することもできること。</t>
    <phoneticPr fontId="1"/>
  </si>
  <si>
    <t>代理決裁者で申請が回った場合、本来の承認者・決裁者は後で申請を閲覧できること。</t>
    <phoneticPr fontId="2"/>
  </si>
  <si>
    <t>時間外の上限を超過している場合、申請時および決裁時に警告メッセージを表示できること。</t>
    <phoneticPr fontId="1"/>
  </si>
  <si>
    <t>承認・決裁が遅れているものについてその旨を表示する機能を有すること。</t>
    <phoneticPr fontId="1"/>
  </si>
  <si>
    <t>申請後の決裁ルートの承認状況を確認できる機能を有すること。</t>
    <phoneticPr fontId="2"/>
  </si>
  <si>
    <t>承認者・決裁者は決裁情報一覧画面で一括承認が可能なこと。</t>
    <phoneticPr fontId="2"/>
  </si>
  <si>
    <t>時間外申請の時間や休暇申請の種別等、各種申請内容が出勤簿情報に反映され、個人別に1ヵ月の勤務情報が一覧で確認できること。
また印刷できること。
各情報を選択すると、申請内容が確認でき、内容の詳細を把握することができること。</t>
    <phoneticPr fontId="2"/>
  </si>
  <si>
    <t>全ての申請について申請の注意書欄が用意されていること。</t>
    <phoneticPr fontId="2"/>
  </si>
  <si>
    <t>各種申請の機能に本人以外の代理申請機能を有すること。</t>
    <phoneticPr fontId="2"/>
  </si>
  <si>
    <t>ヘルプ機能により現在の実行処理から、該当処理のオンラインヘルプを呼び出せること。</t>
    <phoneticPr fontId="1"/>
  </si>
  <si>
    <t>マニュアル</t>
    <phoneticPr fontId="1"/>
  </si>
  <si>
    <t>帳票は印刷する前にプレビューの表示ができ、設定によりＰＤＦまたはEXCELで印刷イメージの保存ができること。</t>
    <phoneticPr fontId="1"/>
  </si>
  <si>
    <t>トップメニューにて、ログイン者毎のメモ情報を登録できること。</t>
    <phoneticPr fontId="1"/>
  </si>
  <si>
    <t>メニュー上の処理項目について、処理の内容が把握できるようガイダンス（処理概略説明）を表記できること。また、ガイダンスはユーザ側で任意の文言を追加、修正できること。</t>
    <phoneticPr fontId="1"/>
  </si>
  <si>
    <t>ツール機能により、様式等の電子資料をダウンロードできること。</t>
    <phoneticPr fontId="1"/>
  </si>
  <si>
    <t>どの画面からでもメニューを表示でき、他の画面へ遷移できること。</t>
    <phoneticPr fontId="1"/>
  </si>
  <si>
    <t>画面に使用する用語はシステム用語を避け、可能な限り、行政分野で使用する用語を使用していること。</t>
    <phoneticPr fontId="2"/>
  </si>
  <si>
    <t>操作ログ、ログインログが管理できること。
また登録・参照・削除時にアクセスログを残すことができ、管理者はいつでもシステムより参照できること。</t>
    <phoneticPr fontId="2"/>
  </si>
  <si>
    <t>登録されたデータは5年以上保管され、いつでも参照できること。</t>
    <phoneticPr fontId="1"/>
  </si>
  <si>
    <t>EUC</t>
    <phoneticPr fontId="1"/>
  </si>
  <si>
    <t>上記抽出条件や対象項目については保存が行え、保存をおこなった内容に関しては、以後条件を再指定することなく随時実行可能であること。</t>
  </si>
  <si>
    <t>全ての申請について理由・備考欄が用意され、定型句や過去の履歴から文章の引用が可能なこと。</t>
    <phoneticPr fontId="2"/>
  </si>
  <si>
    <t>各職員に登録された週休日のサイクル（土日週休、日月週休や、1週目月火週休、2週目火水週休等）をパターン化して登録でき、勤務形態（始業時間・終業時間・休憩時間等）を用いて、年間の勤務予定を一括で登録できること。</t>
    <rPh sb="0" eb="3">
      <t>カクショクイン</t>
    </rPh>
    <rPh sb="4" eb="6">
      <t>トウロク</t>
    </rPh>
    <rPh sb="9" eb="11">
      <t>シュウキュウ</t>
    </rPh>
    <rPh sb="11" eb="12">
      <t>ビ</t>
    </rPh>
    <rPh sb="59" eb="61">
      <t>キンム</t>
    </rPh>
    <rPh sb="61" eb="63">
      <t>ケイタイ</t>
    </rPh>
    <rPh sb="64" eb="66">
      <t>シギョウ</t>
    </rPh>
    <rPh sb="66" eb="68">
      <t>ジカン</t>
    </rPh>
    <rPh sb="69" eb="71">
      <t>シュウギョウ</t>
    </rPh>
    <rPh sb="71" eb="73">
      <t>ジカン</t>
    </rPh>
    <rPh sb="74" eb="76">
      <t>キュウケイ</t>
    </rPh>
    <rPh sb="76" eb="78">
      <t>ジカン</t>
    </rPh>
    <rPh sb="78" eb="79">
      <t>ナド</t>
    </rPh>
    <rPh sb="81" eb="82">
      <t>モチ</t>
    </rPh>
    <rPh sb="85" eb="86">
      <t>ネン</t>
    </rPh>
    <rPh sb="86" eb="87">
      <t>カン</t>
    </rPh>
    <rPh sb="88" eb="90">
      <t>キンム</t>
    </rPh>
    <rPh sb="90" eb="92">
      <t>ヨテイ</t>
    </rPh>
    <rPh sb="93" eb="95">
      <t>イッカツ</t>
    </rPh>
    <rPh sb="96" eb="98">
      <t>トウロク</t>
    </rPh>
    <phoneticPr fontId="2"/>
  </si>
  <si>
    <t>年休情報の修正において、システム上からの修正に加え、システムから出力したExcelを用いて一括修正、登録ができること。</t>
    <rPh sb="0" eb="2">
      <t>ネンキュウ</t>
    </rPh>
    <rPh sb="2" eb="4">
      <t>ジョウホウ</t>
    </rPh>
    <rPh sb="5" eb="7">
      <t>シュウセイ</t>
    </rPh>
    <rPh sb="16" eb="17">
      <t>ジョウ</t>
    </rPh>
    <rPh sb="20" eb="22">
      <t>シュウセイ</t>
    </rPh>
    <rPh sb="23" eb="24">
      <t>クワ</t>
    </rPh>
    <rPh sb="32" eb="34">
      <t>シュツリョク</t>
    </rPh>
    <rPh sb="42" eb="43">
      <t>モチ</t>
    </rPh>
    <rPh sb="45" eb="47">
      <t>イッカツ</t>
    </rPh>
    <rPh sb="47" eb="49">
      <t>シュウセイ</t>
    </rPh>
    <rPh sb="50" eb="52">
      <t>トウロク</t>
    </rPh>
    <phoneticPr fontId="1"/>
  </si>
  <si>
    <t>日単位で管理でき、月単位で集計できること。</t>
    <phoneticPr fontId="2"/>
  </si>
  <si>
    <t>単価×回数で支出する特勤に対応でき、月単位で集計できること。</t>
    <phoneticPr fontId="2"/>
  </si>
  <si>
    <t>カレンダー情報取込</t>
    <rPh sb="5" eb="7">
      <t>ジョウホウ</t>
    </rPh>
    <rPh sb="7" eb="9">
      <t>トリコミ</t>
    </rPh>
    <phoneticPr fontId="1"/>
  </si>
  <si>
    <t>内閣府より公開されている「国民の祝日データ」を取り込む機能を有すること。</t>
    <rPh sb="0" eb="3">
      <t>ナイカクフ</t>
    </rPh>
    <rPh sb="5" eb="7">
      <t>コウカイ</t>
    </rPh>
    <rPh sb="13" eb="15">
      <t>コクミン</t>
    </rPh>
    <rPh sb="16" eb="18">
      <t>シュクジツ</t>
    </rPh>
    <rPh sb="23" eb="24">
      <t>ト</t>
    </rPh>
    <rPh sb="25" eb="26">
      <t>コ</t>
    </rPh>
    <rPh sb="27" eb="29">
      <t>キノウ</t>
    </rPh>
    <rPh sb="30" eb="31">
      <t>ユウ</t>
    </rPh>
    <phoneticPr fontId="1"/>
  </si>
  <si>
    <t>所属単位・個人単位で勤務形態の修正ができること。</t>
    <rPh sb="5" eb="9">
      <t>コジンタンイ</t>
    </rPh>
    <phoneticPr fontId="2"/>
  </si>
  <si>
    <t>トップページに年次有給休暇の取得状況をグラフ表示し、休暇取得促進を支援できること。</t>
    <rPh sb="7" eb="11">
      <t>ネンジユウキュウ</t>
    </rPh>
    <phoneticPr fontId="2"/>
  </si>
  <si>
    <t>説明</t>
    <rPh sb="0" eb="2">
      <t>セツメイ</t>
    </rPh>
    <phoneticPr fontId="1"/>
  </si>
  <si>
    <t>カスタマイズ費用
（単位：円（税抜））</t>
    <rPh sb="6" eb="8">
      <t>ヒヨウ</t>
    </rPh>
    <rPh sb="10" eb="12">
      <t>タンイ</t>
    </rPh>
    <rPh sb="13" eb="14">
      <t>エン</t>
    </rPh>
    <rPh sb="15" eb="17">
      <t>ゼイヌ</t>
    </rPh>
    <phoneticPr fontId="1"/>
  </si>
  <si>
    <t>基本的にマスタ情報の有効期間は日付で管理できること。</t>
    <phoneticPr fontId="2"/>
  </si>
  <si>
    <t>トップメニューにて、ログイン者の勤怠に関わる警告メッセージを自動で表示できること。</t>
    <rPh sb="16" eb="18">
      <t>キンタイ</t>
    </rPh>
    <rPh sb="19" eb="20">
      <t>カカ</t>
    </rPh>
    <rPh sb="22" eb="24">
      <t>ケイコク</t>
    </rPh>
    <rPh sb="30" eb="32">
      <t>ジドウ</t>
    </rPh>
    <rPh sb="33" eb="35">
      <t>ヒョウジ</t>
    </rPh>
    <phoneticPr fontId="2"/>
  </si>
  <si>
    <t>データベース上の任意のテーブル、任意の項目がＣＳＶに出力可能であること。（抽出条件の指定も可能であること。）</t>
    <rPh sb="37" eb="39">
      <t>チュウシュツ</t>
    </rPh>
    <rPh sb="39" eb="41">
      <t>ジョウケン</t>
    </rPh>
    <rPh sb="42" eb="44">
      <t>シテイ</t>
    </rPh>
    <rPh sb="45" eb="47">
      <t>カノウ</t>
    </rPh>
    <phoneticPr fontId="2"/>
  </si>
  <si>
    <t xml:space="preserve">下記の申請が行えること。
・年次有給休暇申請
・特別休暇（夏季休暇など24種類）/病気休暇申請
・介護休暇/介護時間
・育児休業申請
・部分休業/高齢者部分休業申請
・職務免除許可申請
・欠勤申請
・代替休暇申請
・時間外等勤務申請
・振替代休申請
・振替繰越申請
・特殊勤務申請
・管理職特別勤務申請
・出退勤打刻変更申請
</t>
    <rPh sb="0" eb="2">
      <t>カキ</t>
    </rPh>
    <rPh sb="3" eb="5">
      <t>シンセイ</t>
    </rPh>
    <rPh sb="6" eb="7">
      <t>オコナ</t>
    </rPh>
    <rPh sb="14" eb="20">
      <t>ネンジユウキュウキュウカ</t>
    </rPh>
    <rPh sb="20" eb="22">
      <t>シンセイ</t>
    </rPh>
    <rPh sb="24" eb="28">
      <t>トクベツキュウカ</t>
    </rPh>
    <rPh sb="29" eb="33">
      <t>カキキュウカ</t>
    </rPh>
    <rPh sb="37" eb="39">
      <t>シュルイ</t>
    </rPh>
    <rPh sb="41" eb="47">
      <t>ビョウキキュウカシンセイ</t>
    </rPh>
    <rPh sb="49" eb="53">
      <t>カイゴキュウカ</t>
    </rPh>
    <rPh sb="54" eb="58">
      <t>カイゴジカン</t>
    </rPh>
    <rPh sb="60" eb="62">
      <t>イクジ</t>
    </rPh>
    <rPh sb="62" eb="64">
      <t>キュウギョウ</t>
    </rPh>
    <rPh sb="64" eb="66">
      <t>シンセイ</t>
    </rPh>
    <rPh sb="73" eb="76">
      <t>コウレイシャ</t>
    </rPh>
    <rPh sb="76" eb="78">
      <t>ブブン</t>
    </rPh>
    <rPh sb="78" eb="80">
      <t>キュウギョウ</t>
    </rPh>
    <rPh sb="100" eb="106">
      <t>ダイタイキュウカシンセイ</t>
    </rPh>
    <rPh sb="118" eb="124">
      <t>フリカエダイキュウシンセイ</t>
    </rPh>
    <rPh sb="126" eb="129">
      <t>フリカエク</t>
    </rPh>
    <rPh sb="134" eb="140">
      <t>トクシュキンムシンセイ</t>
    </rPh>
    <rPh sb="142" eb="145">
      <t>カンリショク</t>
    </rPh>
    <rPh sb="145" eb="151">
      <t>トクベツキンムシンセイ</t>
    </rPh>
    <phoneticPr fontId="1"/>
  </si>
  <si>
    <t>トップメニューにて決裁状況が確認できること。（申請中・決裁待ち・却下/引戻件数などの情報表示）また、件数をクリックすることで、決裁状況照会が表示され、決裁処理ができること。</t>
    <rPh sb="9" eb="11">
      <t>ケッサイ</t>
    </rPh>
    <rPh sb="11" eb="13">
      <t>ジョウキョウ</t>
    </rPh>
    <rPh sb="14" eb="16">
      <t>カクニン</t>
    </rPh>
    <rPh sb="23" eb="26">
      <t>シンセイチュウ</t>
    </rPh>
    <rPh sb="27" eb="29">
      <t>ケッサイ</t>
    </rPh>
    <rPh sb="29" eb="30">
      <t>マ</t>
    </rPh>
    <rPh sb="37" eb="39">
      <t>ケンスウ</t>
    </rPh>
    <rPh sb="42" eb="44">
      <t>ジョウホウ</t>
    </rPh>
    <rPh sb="44" eb="46">
      <t>ヒョウジ</t>
    </rPh>
    <rPh sb="50" eb="52">
      <t>ケンスウ</t>
    </rPh>
    <rPh sb="63" eb="65">
      <t>ケッサイ</t>
    </rPh>
    <rPh sb="65" eb="67">
      <t>ジョウキョウ</t>
    </rPh>
    <rPh sb="67" eb="69">
      <t>ショウカイ</t>
    </rPh>
    <rPh sb="70" eb="72">
      <t>ヒョウジ</t>
    </rPh>
    <rPh sb="75" eb="77">
      <t>ケッサイ</t>
    </rPh>
    <rPh sb="77" eb="79">
      <t>ショリ</t>
    </rPh>
    <phoneticPr fontId="2"/>
  </si>
  <si>
    <t>承認者・決裁者が不在となる場合は、事前に代理者を設定でき、代理で承認・決裁できること。また期間の設定も可能なこと。</t>
    <rPh sb="0" eb="2">
      <t>ショウニン</t>
    </rPh>
    <rPh sb="2" eb="3">
      <t>シャ</t>
    </rPh>
    <rPh sb="4" eb="7">
      <t>ケッサイシャ</t>
    </rPh>
    <rPh sb="8" eb="10">
      <t>フザイ</t>
    </rPh>
    <rPh sb="13" eb="15">
      <t>バアイ</t>
    </rPh>
    <rPh sb="17" eb="19">
      <t>ジゼン</t>
    </rPh>
    <rPh sb="20" eb="22">
      <t>ダイリ</t>
    </rPh>
    <rPh sb="22" eb="23">
      <t>シャ</t>
    </rPh>
    <rPh sb="24" eb="26">
      <t>セッテイ</t>
    </rPh>
    <rPh sb="29" eb="31">
      <t>ダイリ</t>
    </rPh>
    <rPh sb="32" eb="34">
      <t>ショウニン</t>
    </rPh>
    <rPh sb="35" eb="37">
      <t>ケッサイ</t>
    </rPh>
    <rPh sb="45" eb="47">
      <t>キカン</t>
    </rPh>
    <rPh sb="48" eb="50">
      <t>セッテイ</t>
    </rPh>
    <rPh sb="51" eb="53">
      <t>カノウ</t>
    </rPh>
    <phoneticPr fontId="2"/>
  </si>
  <si>
    <t>引上決裁、引上却下が可能であること。</t>
    <rPh sb="0" eb="1">
      <t>イン</t>
    </rPh>
    <rPh sb="1" eb="2">
      <t>ジョウ</t>
    </rPh>
    <rPh sb="2" eb="4">
      <t>ケッサイ</t>
    </rPh>
    <rPh sb="5" eb="6">
      <t>イン</t>
    </rPh>
    <rPh sb="6" eb="7">
      <t>ジョウ</t>
    </rPh>
    <rPh sb="7" eb="9">
      <t>キャッカ</t>
    </rPh>
    <rPh sb="10" eb="12">
      <t>カノウ</t>
    </rPh>
    <phoneticPr fontId="2"/>
  </si>
  <si>
    <t>個人の1ヶ月の勤務予定を一覧で確認でき、データの出力と印刷ができること。各日にちの勤務予定を修正できること。</t>
    <rPh sb="0" eb="2">
      <t>コジン</t>
    </rPh>
    <rPh sb="5" eb="6">
      <t>ゲツ</t>
    </rPh>
    <rPh sb="7" eb="9">
      <t>キンム</t>
    </rPh>
    <rPh sb="9" eb="11">
      <t>ヨテイ</t>
    </rPh>
    <rPh sb="12" eb="14">
      <t>イチラン</t>
    </rPh>
    <rPh sb="15" eb="17">
      <t>カクニン</t>
    </rPh>
    <rPh sb="24" eb="26">
      <t>シュツリョク</t>
    </rPh>
    <rPh sb="27" eb="29">
      <t>インサツ</t>
    </rPh>
    <rPh sb="36" eb="37">
      <t>カク</t>
    </rPh>
    <rPh sb="37" eb="38">
      <t>ヒ</t>
    </rPh>
    <rPh sb="41" eb="43">
      <t>キンム</t>
    </rPh>
    <rPh sb="43" eb="45">
      <t>ヨテイ</t>
    </rPh>
    <rPh sb="46" eb="48">
      <t>シュウセイ</t>
    </rPh>
    <phoneticPr fontId="2"/>
  </si>
  <si>
    <t>一括で年休付与の更新ができる機能を有すること。</t>
    <rPh sb="0" eb="2">
      <t>イッカツ</t>
    </rPh>
    <rPh sb="5" eb="7">
      <t>フヨ</t>
    </rPh>
    <phoneticPr fontId="2"/>
  </si>
  <si>
    <t>一括で年休繰越・年休付与ができる機能を有すること。</t>
    <rPh sb="0" eb="2">
      <t>イッカツ</t>
    </rPh>
    <phoneticPr fontId="2"/>
  </si>
  <si>
    <t>年及び年度単位で年休情報の管理ができること。</t>
    <rPh sb="1" eb="2">
      <t>オヨ</t>
    </rPh>
    <rPh sb="3" eb="5">
      <t>ネンド</t>
    </rPh>
    <phoneticPr fontId="2"/>
  </si>
  <si>
    <t>複数の休暇や職免等が重なった場合、チェックがかかること。</t>
    <phoneticPr fontId="2"/>
  </si>
  <si>
    <t>休暇種別が40項目以上登録でき、変更（追加、名称変更、削除等）ができること。</t>
    <phoneticPr fontId="2"/>
  </si>
  <si>
    <t>予定申請→決裁→実績申請の流れで処理できること。
(申請→決裁の流れでも可とする)</t>
    <rPh sb="13" eb="14">
      <t>ナガ</t>
    </rPh>
    <rPh sb="16" eb="18">
      <t>ショリ</t>
    </rPh>
    <rPh sb="32" eb="33">
      <t>ナガ</t>
    </rPh>
    <rPh sb="36" eb="37">
      <t>カ</t>
    </rPh>
    <phoneticPr fontId="2"/>
  </si>
  <si>
    <t>週休日の同一週以外への振替の100分の25に対応していること。</t>
    <rPh sb="4" eb="9">
      <t>ドウイツシュウイガイ</t>
    </rPh>
    <phoneticPr fontId="2"/>
  </si>
  <si>
    <t>月、年、年度単位で時間外が多い職員を一覧で表示でき印刷する機能があること。また、60時間超過者のみを表示することもできること。</t>
    <phoneticPr fontId="1"/>
  </si>
  <si>
    <t>権限によって制御できること。</t>
    <phoneticPr fontId="1"/>
  </si>
  <si>
    <t>権限によって制御できること。</t>
    <phoneticPr fontId="2"/>
  </si>
  <si>
    <t>実績情報管理</t>
    <phoneticPr fontId="1"/>
  </si>
  <si>
    <t>補職、職務、職種、役職、職員区分を取り込む機能を有すること。</t>
    <rPh sb="17" eb="18">
      <t>ト</t>
    </rPh>
    <rPh sb="19" eb="20">
      <t>コ</t>
    </rPh>
    <rPh sb="21" eb="23">
      <t>キノウ</t>
    </rPh>
    <rPh sb="24" eb="25">
      <t>ユウ</t>
    </rPh>
    <phoneticPr fontId="2"/>
  </si>
  <si>
    <t>勤務予定情報の作成処理はバッチ処理によって行われる。
（処理中はシステムを起動していなくてもよい）</t>
    <rPh sb="0" eb="2">
      <t>キンム</t>
    </rPh>
    <rPh sb="2" eb="4">
      <t>ヨテイ</t>
    </rPh>
    <rPh sb="4" eb="6">
      <t>ジョウホウ</t>
    </rPh>
    <rPh sb="7" eb="9">
      <t>サクセイ</t>
    </rPh>
    <rPh sb="9" eb="11">
      <t>ショリ</t>
    </rPh>
    <rPh sb="15" eb="17">
      <t>ショリ</t>
    </rPh>
    <rPh sb="21" eb="22">
      <t>オコナ</t>
    </rPh>
    <rPh sb="28" eb="30">
      <t>ショリ</t>
    </rPh>
    <rPh sb="30" eb="31">
      <t>チュウ</t>
    </rPh>
    <rPh sb="37" eb="39">
      <t>キドウ</t>
    </rPh>
    <phoneticPr fontId="2"/>
  </si>
  <si>
    <t>職員別の勤務形態の作成処理はバッチ処理によって行われること。
（処理中はシステムを起動していなくてもよい）</t>
    <phoneticPr fontId="2"/>
  </si>
  <si>
    <t>給与システムに取り込むデータの作成時には、各割増率の時間外勤務時間数は四捨五入（30分未満切捨て、30分以上切上げ）の処理ができること。</t>
    <rPh sb="0" eb="2">
      <t>キュウヨ</t>
    </rPh>
    <rPh sb="7" eb="8">
      <t>ト</t>
    </rPh>
    <rPh sb="9" eb="10">
      <t>コ</t>
    </rPh>
    <rPh sb="15" eb="18">
      <t>サクセイジ</t>
    </rPh>
    <rPh sb="21" eb="22">
      <t>カク</t>
    </rPh>
    <rPh sb="22" eb="25">
      <t>ワリマシリツ</t>
    </rPh>
    <rPh sb="26" eb="34">
      <t>ジカンガイキンムジカンスウ</t>
    </rPh>
    <rPh sb="35" eb="39">
      <t>シシャゴニュウ</t>
    </rPh>
    <rPh sb="42" eb="46">
      <t>フンミマンキ</t>
    </rPh>
    <rPh sb="46" eb="47">
      <t>ス</t>
    </rPh>
    <rPh sb="51" eb="54">
      <t>フンイジョウ</t>
    </rPh>
    <rPh sb="54" eb="55">
      <t>キ</t>
    </rPh>
    <rPh sb="55" eb="56">
      <t>ア</t>
    </rPh>
    <rPh sb="59" eb="61">
      <t>ショリ</t>
    </rPh>
    <phoneticPr fontId="2"/>
  </si>
  <si>
    <t>時間外勤務時間数について、〆切後にも申請・承認できるようにし、その申請について集計に含めることができること。</t>
    <rPh sb="0" eb="3">
      <t>ジカンガイ</t>
    </rPh>
    <rPh sb="3" eb="5">
      <t>キンム</t>
    </rPh>
    <rPh sb="5" eb="7">
      <t>ジカン</t>
    </rPh>
    <rPh sb="7" eb="8">
      <t>スウ</t>
    </rPh>
    <rPh sb="13" eb="15">
      <t>シメキリ</t>
    </rPh>
    <rPh sb="15" eb="16">
      <t>ゴ</t>
    </rPh>
    <rPh sb="18" eb="20">
      <t>シンセイ</t>
    </rPh>
    <rPh sb="21" eb="23">
      <t>ショウニン</t>
    </rPh>
    <rPh sb="33" eb="35">
      <t>シンセイ</t>
    </rPh>
    <rPh sb="39" eb="41">
      <t>シュウケイ</t>
    </rPh>
    <rPh sb="42" eb="43">
      <t>フク</t>
    </rPh>
    <phoneticPr fontId="2"/>
  </si>
  <si>
    <t>時間外勤務実績については三重県の給与システムと連携させること。CSV形式でデータを抽出し、極力加工せずに給与システムに取込みできるようにすること。</t>
    <rPh sb="0" eb="7">
      <t>ジカンガイキンムジッセキ</t>
    </rPh>
    <rPh sb="12" eb="15">
      <t>ミエケン</t>
    </rPh>
    <rPh sb="16" eb="18">
      <t>キュウヨ</t>
    </rPh>
    <rPh sb="23" eb="25">
      <t>レンケイ</t>
    </rPh>
    <rPh sb="34" eb="36">
      <t>ケイシキ</t>
    </rPh>
    <rPh sb="41" eb="43">
      <t>チュウシュツ</t>
    </rPh>
    <rPh sb="45" eb="47">
      <t>キョクリョク</t>
    </rPh>
    <rPh sb="47" eb="49">
      <t>カコウ</t>
    </rPh>
    <rPh sb="52" eb="54">
      <t>キュウヨ</t>
    </rPh>
    <rPh sb="59" eb="61">
      <t>トリコ</t>
    </rPh>
    <phoneticPr fontId="1"/>
  </si>
  <si>
    <t>※回答欄について、下記の項目から選択してください。</t>
    <rPh sb="1" eb="3">
      <t>カイトウ</t>
    </rPh>
    <rPh sb="3" eb="4">
      <t>ラン</t>
    </rPh>
    <rPh sb="9" eb="11">
      <t>カキ</t>
    </rPh>
    <rPh sb="12" eb="14">
      <t>コウモク</t>
    </rPh>
    <rPh sb="16" eb="18">
      <t>センタク</t>
    </rPh>
    <phoneticPr fontId="2"/>
  </si>
  <si>
    <t>◎　：</t>
    <phoneticPr fontId="52"/>
  </si>
  <si>
    <t>パッケージの標準機能として実現可能</t>
    <phoneticPr fontId="52"/>
  </si>
  <si>
    <t>○　：</t>
    <phoneticPr fontId="52"/>
  </si>
  <si>
    <t>代替案（無償）により実現可能
（説明欄に代替案を明記してください。）</t>
    <rPh sb="4" eb="6">
      <t>ムショウ</t>
    </rPh>
    <rPh sb="16" eb="18">
      <t>セツメイ</t>
    </rPh>
    <rPh sb="18" eb="19">
      <t>ラン</t>
    </rPh>
    <phoneticPr fontId="52"/>
  </si>
  <si>
    <t>△　：</t>
    <phoneticPr fontId="52"/>
  </si>
  <si>
    <t>無償カスタマイズで対応</t>
    <rPh sb="9" eb="11">
      <t>タイオウ</t>
    </rPh>
    <phoneticPr fontId="52"/>
  </si>
  <si>
    <t>◆　：</t>
    <phoneticPr fontId="52"/>
  </si>
  <si>
    <t>有償カスタマイズで対応
（カスタマイズ費用欄に、カスタマイズに係る費用を記入してください。）</t>
    <rPh sb="9" eb="11">
      <t>タイオウ</t>
    </rPh>
    <phoneticPr fontId="52"/>
  </si>
  <si>
    <t>×　：</t>
    <phoneticPr fontId="52"/>
  </si>
  <si>
    <t>実現できない</t>
    <phoneticPr fontId="52"/>
  </si>
  <si>
    <t>※機能要件に対し、追記したい場合は説明欄に記入してください。</t>
    <rPh sb="1" eb="3">
      <t>キノウ</t>
    </rPh>
    <rPh sb="3" eb="5">
      <t>ヨウケン</t>
    </rPh>
    <rPh sb="6" eb="7">
      <t>タイ</t>
    </rPh>
    <rPh sb="9" eb="11">
      <t>ツイキ</t>
    </rPh>
    <rPh sb="14" eb="16">
      <t>バアイ</t>
    </rPh>
    <rPh sb="17" eb="19">
      <t>セツメイ</t>
    </rPh>
    <rPh sb="19" eb="20">
      <t>ラン</t>
    </rPh>
    <rPh sb="21" eb="23">
      <t>キニュウ</t>
    </rPh>
    <phoneticPr fontId="2"/>
  </si>
  <si>
    <t>四日市港管理組合</t>
    <rPh sb="0" eb="8">
      <t>ヨッカイチコウカンリクミアイ</t>
    </rPh>
    <phoneticPr fontId="52"/>
  </si>
  <si>
    <t>四日市港管理組合勤怠管理システム機能調査表</t>
    <rPh sb="0" eb="8">
      <t>ヨッカイチコウカンリクミアイ</t>
    </rPh>
    <rPh sb="8" eb="10">
      <t>キンタイ</t>
    </rPh>
    <rPh sb="10" eb="12">
      <t>カンリ</t>
    </rPh>
    <rPh sb="16" eb="18">
      <t>キノウ</t>
    </rPh>
    <rPh sb="18" eb="21">
      <t>チョウサヒョウ</t>
    </rPh>
    <phoneticPr fontId="52"/>
  </si>
  <si>
    <t>担当者の申請時は、副課長が承認者、課長が決裁者となる</t>
    <rPh sb="0" eb="3">
      <t>タントウシャ</t>
    </rPh>
    <rPh sb="4" eb="7">
      <t>シンセイジ</t>
    </rPh>
    <rPh sb="9" eb="12">
      <t>フクカチョウ</t>
    </rPh>
    <rPh sb="13" eb="16">
      <t>ショウニンシャ</t>
    </rPh>
    <rPh sb="17" eb="19">
      <t>カチョウ</t>
    </rPh>
    <rPh sb="20" eb="23">
      <t>ケッサイシャ</t>
    </rPh>
    <phoneticPr fontId="1"/>
  </si>
  <si>
    <t>休暇管理</t>
    <rPh sb="0" eb="4">
      <t>キュウカカンリ</t>
    </rPh>
    <phoneticPr fontId="1"/>
  </si>
  <si>
    <t>休暇の申請が1日、半日（4時間）、時間、15分単位等でできること。
また、休暇種別で、入力画面が切り替わり取得可能な単位を自動判定できること。</t>
    <rPh sb="22" eb="23">
      <t>フン</t>
    </rPh>
    <rPh sb="23" eb="25">
      <t>タンイ</t>
    </rPh>
    <rPh sb="37" eb="39">
      <t>キュウカ</t>
    </rPh>
    <rPh sb="39" eb="41">
      <t>シュベツ</t>
    </rPh>
    <rPh sb="43" eb="45">
      <t>ニュウリョク</t>
    </rPh>
    <rPh sb="45" eb="47">
      <t>ガメン</t>
    </rPh>
    <rPh sb="48" eb="49">
      <t>キ</t>
    </rPh>
    <rPh sb="50" eb="51">
      <t>カ</t>
    </rPh>
    <phoneticPr fontId="2"/>
  </si>
  <si>
    <t>特別休暇情報の実績一覧を作成できること。</t>
    <rPh sb="0" eb="2">
      <t>トクベツ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</si>
</sst>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8" formatCode="&quot;¥&quot;#,##0.00;[Red]&quot;¥&quot;\-#,##0.00"/>
    <numFmt numFmtId="41" formatCode="_ * #,##0_ ;_ * \-#,##0_ ;_ * &quot;-&quot;_ ;_ @_ "/>
    <numFmt numFmtId="43" formatCode="_ * #,##0.00_ ;_ * \-#,##0.00_ ;_ * &quot;-&quot;??_ ;_ @_ "/>
    <numFmt numFmtId="176" formatCode="0_ "/>
    <numFmt numFmtId="177" formatCode="0.0"/>
    <numFmt numFmtId="178" formatCode="#,##0;\-#,##0;&quot;-&quot;"/>
    <numFmt numFmtId="179" formatCode="#,##0_ "/>
    <numFmt numFmtId="180" formatCode="#,##0\ &quot;F&quot;;[Red]\-#,##0\ &quot;F&quot;"/>
    <numFmt numFmtId="181" formatCode="0.0%"/>
    <numFmt numFmtId="182" formatCode="#,##0_ ;[Red]\-#,##0\ "/>
    <numFmt numFmtId="183" formatCode="#,##0.0&quot;人月&quot;"/>
    <numFmt numFmtId="184" formatCode="0.00_)"/>
    <numFmt numFmtId="185" formatCode="0_ ;[Red]\-0\ "/>
    <numFmt numFmtId="186" formatCode="hh:mm\ \T\K"/>
    <numFmt numFmtId="187" formatCode="&quot;$&quot;#,##0_);[Red]\(&quot;$&quot;#,##0\)"/>
    <numFmt numFmtId="188" formatCode="&quot;$&quot;#,##0.00_);[Red]\(&quot;$&quot;#,##0.00\)"/>
    <numFmt numFmtId="189" formatCode=";;;"/>
    <numFmt numFmtId="190" formatCode="&quot;$&quot;#,##0_);\(&quot;$&quot;#,##0\)"/>
    <numFmt numFmtId="191" formatCode="General_)"/>
    <numFmt numFmtId="192" formatCode="_(&quot;$&quot;* #,##0.0_);_(&quot;$&quot;* \(#,##0.0\);_(&quot;$&quot;* &quot;-&quot;??_);_(@_)"/>
    <numFmt numFmtId="193" formatCode="[&lt;=0]000;000\-00"/>
  </numFmts>
  <fonts count="56">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0"/>
      <color indexed="8"/>
      <name val="Arial"/>
      <family val="2"/>
    </font>
    <font>
      <b/>
      <sz val="12"/>
      <name val="Arial"/>
      <family val="2"/>
    </font>
    <font>
      <sz val="10"/>
      <name val="Arial"/>
      <family val="2"/>
    </font>
    <font>
      <sz val="11"/>
      <name val="・団"/>
      <family val="1"/>
      <charset val="128"/>
    </font>
    <font>
      <sz val="10"/>
      <name val="ＭＳ Ｐゴシック"/>
      <family val="3"/>
      <charset val="128"/>
    </font>
    <font>
      <sz val="12"/>
      <name val="ＭＳ Ｐゴシック"/>
      <family val="3"/>
      <charset val="128"/>
    </font>
    <font>
      <sz val="8"/>
      <name val="Arial"/>
      <family val="2"/>
    </font>
    <font>
      <sz val="11"/>
      <name val="明朝"/>
      <family val="1"/>
      <charset val="128"/>
    </font>
    <font>
      <sz val="11"/>
      <color indexed="10"/>
      <name val="ＭＳ Ｐゴシック"/>
      <family val="3"/>
      <charset val="128"/>
    </font>
    <font>
      <b/>
      <sz val="18"/>
      <color indexed="56"/>
      <name val="ＭＳ Ｐゴシック"/>
      <family val="3"/>
      <charset val="128"/>
    </font>
    <font>
      <sz val="11"/>
      <color indexed="9"/>
      <name val="ＭＳ Ｐゴシック"/>
      <family val="3"/>
      <charset val="128"/>
    </font>
    <font>
      <b/>
      <sz val="11"/>
      <name val="Arial"/>
      <family val="2"/>
    </font>
    <font>
      <b/>
      <sz val="10"/>
      <name val="MS Sans Serif"/>
      <family val="2"/>
    </font>
    <font>
      <b/>
      <sz val="12"/>
      <name val="Helv"/>
      <family val="2"/>
    </font>
    <font>
      <sz val="12"/>
      <name val="Helv"/>
      <family val="2"/>
    </font>
    <font>
      <sz val="10"/>
      <name val="MS Sans Serif"/>
      <family val="2"/>
    </font>
    <font>
      <sz val="9"/>
      <name val="Times New Roman"/>
      <family val="1"/>
    </font>
    <font>
      <b/>
      <i/>
      <sz val="16"/>
      <name val="Helv"/>
      <family val="2"/>
    </font>
    <font>
      <sz val="8"/>
      <name val="Monotype Sorts"/>
      <charset val="2"/>
    </font>
    <font>
      <sz val="8"/>
      <color indexed="16"/>
      <name val="Century Schoolbook"/>
      <family val="1"/>
    </font>
    <font>
      <b/>
      <i/>
      <sz val="10"/>
      <name val="Times New Roman"/>
      <family val="1"/>
    </font>
    <font>
      <b/>
      <sz val="11"/>
      <name val="Helv"/>
      <family val="2"/>
    </font>
    <font>
      <b/>
      <sz val="9"/>
      <name val="Times New Roman"/>
      <family val="1"/>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明朝"/>
      <family val="1"/>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11"/>
      <color rgb="FFFF0000"/>
      <name val="ＭＳ Ｐゴシック"/>
      <family val="3"/>
      <charset val="128"/>
      <scheme val="minor"/>
    </font>
    <font>
      <b/>
      <sz val="11"/>
      <name val="ＭＳ Ｐゴシック"/>
      <family val="3"/>
      <charset val="128"/>
      <scheme val="minor"/>
    </font>
    <font>
      <b/>
      <sz val="11"/>
      <color theme="8"/>
      <name val="ＭＳ Ｐゴシック"/>
      <family val="3"/>
      <charset val="128"/>
      <scheme val="minor"/>
    </font>
    <font>
      <sz val="10"/>
      <color theme="1"/>
      <name val="ＭＳ 明朝"/>
      <family val="2"/>
      <charset val="128"/>
    </font>
    <font>
      <sz val="28"/>
      <color theme="1"/>
      <name val="ＭＳ ゴシック"/>
      <family val="3"/>
      <charset val="128"/>
    </font>
    <font>
      <sz val="6"/>
      <name val="ＭＳ 明朝"/>
      <family val="2"/>
      <charset val="128"/>
    </font>
    <font>
      <sz val="10"/>
      <color theme="1"/>
      <name val="ＭＳ ゴシック"/>
      <family val="3"/>
      <charset val="128"/>
    </font>
    <font>
      <sz val="11"/>
      <color theme="1"/>
      <name val="ＭＳ ゴシック"/>
      <family val="3"/>
      <charset val="128"/>
    </font>
    <font>
      <sz val="26"/>
      <color theme="1"/>
      <name val="ＭＳ ゴシック"/>
      <family val="3"/>
      <charset val="128"/>
    </font>
  </fonts>
  <fills count="29">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18">
    <xf numFmtId="0" fontId="0" fillId="0" borderId="0">
      <alignment vertical="center"/>
    </xf>
    <xf numFmtId="0" fontId="3" fillId="0" borderId="0"/>
    <xf numFmtId="0" fontId="4" fillId="0" borderId="0">
      <alignment vertical="center"/>
    </xf>
    <xf numFmtId="0" fontId="4" fillId="0" borderId="0"/>
    <xf numFmtId="38" fontId="3"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38" fontId="3" fillId="0" borderId="0" applyFont="0" applyFill="0" applyBorder="0" applyAlignment="0" applyProtection="0"/>
    <xf numFmtId="38" fontId="7"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4" fillId="0" borderId="0">
      <alignment vertical="center"/>
    </xf>
    <xf numFmtId="0" fontId="3" fillId="0" borderId="0"/>
    <xf numFmtId="0" fontId="4" fillId="0" borderId="0">
      <alignment vertical="center"/>
    </xf>
    <xf numFmtId="38" fontId="4" fillId="0" borderId="0" applyFont="0" applyFill="0" applyBorder="0" applyAlignment="0" applyProtection="0">
      <alignment vertical="center"/>
    </xf>
    <xf numFmtId="0" fontId="6"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18" fillId="14"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189" fontId="19" fillId="0" borderId="0" applyFont="0" applyFill="0" applyBorder="0" applyAlignment="0" applyProtection="0">
      <alignment horizontal="right"/>
    </xf>
    <xf numFmtId="190" fontId="20" fillId="0" borderId="19" applyAlignment="0" applyProtection="0"/>
    <xf numFmtId="178" fontId="8" fillId="0" borderId="0" applyFill="0" applyBorder="0" applyAlignment="0"/>
    <xf numFmtId="191" fontId="21" fillId="0" borderId="0"/>
    <xf numFmtId="191" fontId="22" fillId="0" borderId="0"/>
    <xf numFmtId="191" fontId="22" fillId="0" borderId="0"/>
    <xf numFmtId="191" fontId="22" fillId="0" borderId="0"/>
    <xf numFmtId="191" fontId="22" fillId="0" borderId="0"/>
    <xf numFmtId="191" fontId="22" fillId="0" borderId="0"/>
    <xf numFmtId="191" fontId="22" fillId="0" borderId="0"/>
    <xf numFmtId="191" fontId="22" fillId="0" borderId="0"/>
    <xf numFmtId="38" fontId="23" fillId="0" borderId="0" applyFont="0" applyFill="0" applyBorder="0" applyAlignment="0" applyProtection="0"/>
    <xf numFmtId="40" fontId="23" fillId="0" borderId="0" applyFont="0" applyFill="0" applyBorder="0" applyAlignment="0" applyProtection="0"/>
    <xf numFmtId="187" fontId="23" fillId="0" borderId="0" applyFont="0" applyFill="0" applyBorder="0" applyAlignment="0" applyProtection="0"/>
    <xf numFmtId="188" fontId="23" fillId="0" borderId="0" applyFont="0" applyFill="0" applyBorder="0" applyAlignment="0" applyProtection="0"/>
    <xf numFmtId="0" fontId="24" fillId="0" borderId="0">
      <alignment horizontal="left"/>
    </xf>
    <xf numFmtId="38" fontId="14" fillId="18" borderId="0" applyNumberFormat="0" applyBorder="0" applyAlignment="0" applyProtection="0"/>
    <xf numFmtId="192" fontId="19" fillId="0" borderId="0" applyNumberFormat="0" applyFill="0" applyBorder="0" applyProtection="0">
      <alignment horizontal="right"/>
    </xf>
    <xf numFmtId="0" fontId="9" fillId="0" borderId="20" applyNumberFormat="0" applyAlignment="0" applyProtection="0">
      <alignment horizontal="left" vertical="center"/>
    </xf>
    <xf numFmtId="0" fontId="9" fillId="0" borderId="5">
      <alignment horizontal="left" vertical="center"/>
    </xf>
    <xf numFmtId="10" fontId="14" fillId="19" borderId="1" applyNumberFormat="0" applyBorder="0" applyAlignment="0" applyProtection="0"/>
    <xf numFmtId="193" fontId="3" fillId="0" borderId="0" applyFont="0" applyFill="0" applyBorder="0" applyAlignment="0" applyProtection="0"/>
    <xf numFmtId="177" fontId="3" fillId="0" borderId="0" applyFont="0" applyFill="0" applyBorder="0" applyAlignment="0" applyProtection="0"/>
    <xf numFmtId="180" fontId="3" fillId="0" borderId="0"/>
    <xf numFmtId="180" fontId="3" fillId="0" borderId="0"/>
    <xf numFmtId="184" fontId="25" fillId="0" borderId="0"/>
    <xf numFmtId="180" fontId="3" fillId="0" borderId="0"/>
    <xf numFmtId="0" fontId="10" fillId="0" borderId="0"/>
    <xf numFmtId="181" fontId="10" fillId="0" borderId="0" applyFont="0" applyFill="0" applyBorder="0" applyAlignment="0" applyProtection="0"/>
    <xf numFmtId="10" fontId="10" fillId="0" borderId="0" applyFont="0" applyFill="0" applyBorder="0" applyAlignment="0" applyProtection="0"/>
    <xf numFmtId="4" fontId="24" fillId="0" borderId="0">
      <alignment horizontal="right"/>
    </xf>
    <xf numFmtId="0" fontId="23" fillId="0" borderId="0" applyNumberFormat="0" applyFont="0" applyFill="0" applyBorder="0" applyAlignment="0" applyProtection="0">
      <alignment horizontal="left"/>
    </xf>
    <xf numFmtId="15" fontId="23" fillId="0" borderId="0" applyFont="0" applyFill="0" applyBorder="0" applyAlignment="0" applyProtection="0"/>
    <xf numFmtId="4" fontId="23" fillId="0" borderId="0" applyFont="0" applyFill="0" applyBorder="0" applyAlignment="0" applyProtection="0"/>
    <xf numFmtId="0" fontId="20" fillId="0" borderId="21">
      <alignment horizontal="center"/>
    </xf>
    <xf numFmtId="3" fontId="23" fillId="0" borderId="0" applyFont="0" applyFill="0" applyBorder="0" applyAlignment="0" applyProtection="0"/>
    <xf numFmtId="0" fontId="23" fillId="20" borderId="0" applyNumberFormat="0" applyFont="0" applyBorder="0" applyAlignment="0" applyProtection="0"/>
    <xf numFmtId="1" fontId="26" fillId="0" borderId="0">
      <alignment horizontal="center"/>
    </xf>
    <xf numFmtId="4" fontId="27" fillId="0" borderId="0">
      <alignment horizontal="right"/>
    </xf>
    <xf numFmtId="0" fontId="28" fillId="0" borderId="0">
      <alignment horizontal="left"/>
    </xf>
    <xf numFmtId="0" fontId="29" fillId="0" borderId="0"/>
    <xf numFmtId="0" fontId="30" fillId="0" borderId="0">
      <alignment horizont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24" borderId="0" applyNumberFormat="0" applyBorder="0" applyAlignment="0" applyProtection="0">
      <alignment vertical="center"/>
    </xf>
    <xf numFmtId="0" fontId="17" fillId="0" borderId="0" applyNumberFormat="0" applyFill="0" applyBorder="0" applyAlignment="0" applyProtection="0">
      <alignment vertical="center"/>
    </xf>
    <xf numFmtId="0" fontId="31" fillId="25" borderId="22" applyNumberFormat="0" applyAlignment="0" applyProtection="0">
      <alignment vertical="center"/>
    </xf>
    <xf numFmtId="0" fontId="32" fillId="26" borderId="0" applyNumberFormat="0" applyBorder="0" applyAlignment="0" applyProtection="0">
      <alignment vertical="center"/>
    </xf>
    <xf numFmtId="0" fontId="7" fillId="27" borderId="23" applyNumberFormat="0" applyFont="0" applyAlignment="0" applyProtection="0">
      <alignment vertical="center"/>
    </xf>
    <xf numFmtId="0" fontId="33" fillId="0" borderId="24" applyNumberFormat="0" applyFill="0" applyAlignment="0" applyProtection="0">
      <alignment vertical="center"/>
    </xf>
    <xf numFmtId="0" fontId="34" fillId="5" borderId="0" applyNumberFormat="0" applyBorder="0" applyAlignment="0" applyProtection="0">
      <alignment vertical="center"/>
    </xf>
    <xf numFmtId="0" fontId="35" fillId="0" borderId="0">
      <alignment vertical="center"/>
    </xf>
    <xf numFmtId="0" fontId="36" fillId="28" borderId="25" applyNumberFormat="0" applyAlignment="0" applyProtection="0">
      <alignment vertical="center"/>
    </xf>
    <xf numFmtId="0" fontId="16" fillId="0" borderId="0" applyNumberFormat="0" applyFill="0" applyBorder="0" applyAlignment="0" applyProtection="0">
      <alignment vertical="center"/>
    </xf>
    <xf numFmtId="43" fontId="10" fillId="0" borderId="0" applyFont="0" applyFill="0" applyBorder="0" applyAlignment="0" applyProtection="0"/>
    <xf numFmtId="41" fontId="10" fillId="0" borderId="0" applyFont="0" applyFill="0" applyBorder="0" applyAlignment="0" applyProtection="0"/>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9" fillId="0" borderId="28" applyNumberFormat="0" applyFill="0" applyAlignment="0" applyProtection="0">
      <alignment vertical="center"/>
    </xf>
    <xf numFmtId="0" fontId="39" fillId="0" borderId="0" applyNumberFormat="0" applyFill="0" applyBorder="0" applyAlignment="0" applyProtection="0">
      <alignment vertical="center"/>
    </xf>
    <xf numFmtId="0" fontId="40" fillId="0" borderId="29" applyNumberFormat="0" applyFill="0" applyAlignment="0" applyProtection="0">
      <alignment vertical="center"/>
    </xf>
    <xf numFmtId="0" fontId="41" fillId="28" borderId="30" applyNumberFormat="0" applyAlignment="0" applyProtection="0">
      <alignment vertical="center"/>
    </xf>
    <xf numFmtId="183" fontId="15" fillId="0" borderId="0"/>
    <xf numFmtId="185" fontId="12" fillId="0" borderId="0" applyFill="0" applyBorder="0"/>
    <xf numFmtId="182" fontId="12" fillId="0" borderId="0" applyFill="0" applyBorder="0"/>
    <xf numFmtId="49" fontId="12" fillId="2" borderId="31">
      <alignment horizontal="center"/>
    </xf>
    <xf numFmtId="179" fontId="12" fillId="2" borderId="31">
      <alignment horizontal="right"/>
    </xf>
    <xf numFmtId="14" fontId="12" fillId="2" borderId="0" applyBorder="0">
      <alignment horizontal="center"/>
    </xf>
    <xf numFmtId="49" fontId="12" fillId="0" borderId="31"/>
    <xf numFmtId="0" fontId="42" fillId="0" borderId="0" applyNumberFormat="0" applyFill="0" applyBorder="0" applyAlignment="0" applyProtection="0">
      <alignment vertical="center"/>
    </xf>
    <xf numFmtId="8" fontId="11" fillId="0" borderId="0" applyFont="0" applyFill="0" applyBorder="0" applyAlignment="0" applyProtection="0"/>
    <xf numFmtId="6" fontId="11" fillId="0" borderId="0" applyFont="0" applyFill="0" applyBorder="0" applyAlignment="0" applyProtection="0"/>
    <xf numFmtId="0" fontId="43" fillId="9" borderId="25" applyNumberFormat="0" applyAlignment="0" applyProtection="0">
      <alignment vertical="center"/>
    </xf>
    <xf numFmtId="14" fontId="12" fillId="0" borderId="0" applyFill="0" applyBorder="0"/>
    <xf numFmtId="0" fontId="7" fillId="0" borderId="0">
      <alignment vertical="center"/>
    </xf>
    <xf numFmtId="186" fontId="44" fillId="0" borderId="0"/>
    <xf numFmtId="49" fontId="12" fillId="0" borderId="0" applyFill="0" applyBorder="0"/>
    <xf numFmtId="0" fontId="45" fillId="0" borderId="0"/>
    <xf numFmtId="0" fontId="13" fillId="0" borderId="1" applyNumberFormat="0" applyFill="0" applyBorder="0">
      <alignment vertical="top" wrapText="1"/>
    </xf>
    <xf numFmtId="0" fontId="46" fillId="6" borderId="0" applyNumberFormat="0" applyBorder="0" applyAlignment="0" applyProtection="0">
      <alignment vertical="center"/>
    </xf>
    <xf numFmtId="0" fontId="50" fillId="0" borderId="0">
      <alignment vertical="center"/>
    </xf>
  </cellStyleXfs>
  <cellXfs count="67">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5" fillId="0" borderId="7" xfId="0" applyFont="1" applyBorder="1" applyAlignment="1">
      <alignment horizontal="center" vertical="center"/>
    </xf>
    <xf numFmtId="0" fontId="5" fillId="0" borderId="0" xfId="0" applyFont="1">
      <alignment vertical="center"/>
    </xf>
    <xf numFmtId="0" fontId="5" fillId="0" borderId="1" xfId="0" applyFont="1" applyBorder="1" applyAlignment="1">
      <alignment vertical="top" wrapText="1"/>
    </xf>
    <xf numFmtId="0" fontId="4" fillId="3" borderId="9" xfId="0" applyFont="1" applyFill="1" applyBorder="1" applyAlignment="1">
      <alignment horizontal="center" vertical="center"/>
    </xf>
    <xf numFmtId="0" fontId="5" fillId="0" borderId="1" xfId="0" applyFont="1" applyBorder="1" applyAlignment="1">
      <alignment horizontal="center" vertical="center" wrapText="1"/>
    </xf>
    <xf numFmtId="0" fontId="4" fillId="3" borderId="12" xfId="0" applyFont="1" applyFill="1" applyBorder="1">
      <alignment vertical="center"/>
    </xf>
    <xf numFmtId="0" fontId="4" fillId="3" borderId="9" xfId="0" applyFont="1" applyFill="1" applyBorder="1">
      <alignment vertical="center"/>
    </xf>
    <xf numFmtId="0" fontId="4" fillId="0" borderId="33" xfId="0" applyFont="1" applyBorder="1" applyAlignment="1">
      <alignment horizontal="center" vertical="center"/>
    </xf>
    <xf numFmtId="0" fontId="4" fillId="0" borderId="32" xfId="0" applyFont="1" applyBorder="1" applyAlignment="1">
      <alignment horizontal="center" vertical="center"/>
    </xf>
    <xf numFmtId="176" fontId="5" fillId="0" borderId="1" xfId="0" applyNumberFormat="1" applyFont="1" applyBorder="1" applyAlignment="1">
      <alignment horizontal="center" vertical="center" wrapText="1"/>
    </xf>
    <xf numFmtId="0" fontId="4" fillId="0" borderId="0" xfId="0" applyFont="1" applyAlignment="1">
      <alignment horizontal="left" vertical="center"/>
    </xf>
    <xf numFmtId="0" fontId="4" fillId="3" borderId="0" xfId="0" applyFont="1" applyFill="1">
      <alignment vertical="center"/>
    </xf>
    <xf numFmtId="0" fontId="4" fillId="3" borderId="19" xfId="0" applyFont="1" applyFill="1" applyBorder="1">
      <alignment vertical="center"/>
    </xf>
    <xf numFmtId="0" fontId="4" fillId="3" borderId="37" xfId="0" applyFont="1" applyFill="1" applyBorder="1">
      <alignment vertical="center"/>
    </xf>
    <xf numFmtId="0" fontId="4" fillId="0" borderId="0" xfId="0" applyFont="1" applyAlignment="1">
      <alignment vertical="top"/>
    </xf>
    <xf numFmtId="0" fontId="4" fillId="3" borderId="9" xfId="0" applyFont="1" applyFill="1" applyBorder="1" applyAlignment="1">
      <alignment vertical="top"/>
    </xf>
    <xf numFmtId="0" fontId="4" fillId="3" borderId="35" xfId="0" applyFont="1" applyFill="1" applyBorder="1">
      <alignment vertical="center"/>
    </xf>
    <xf numFmtId="0" fontId="4" fillId="3" borderId="15" xfId="0" applyFont="1" applyFill="1" applyBorder="1">
      <alignment vertical="center"/>
    </xf>
    <xf numFmtId="0" fontId="4" fillId="3" borderId="15" xfId="0" applyFont="1" applyFill="1" applyBorder="1" applyAlignment="1">
      <alignment horizontal="center" vertical="center"/>
    </xf>
    <xf numFmtId="0" fontId="4" fillId="0" borderId="8" xfId="0" applyFont="1" applyBorder="1" applyAlignment="1">
      <alignment vertical="top"/>
    </xf>
    <xf numFmtId="0" fontId="4" fillId="0" borderId="5" xfId="0" applyFont="1" applyBorder="1" applyAlignment="1">
      <alignment horizontal="center" vertical="center"/>
    </xf>
    <xf numFmtId="0" fontId="4" fillId="0" borderId="18" xfId="0" applyFont="1" applyBorder="1" applyAlignment="1">
      <alignment vertical="top"/>
    </xf>
    <xf numFmtId="0" fontId="5" fillId="0" borderId="13" xfId="0" applyFont="1" applyBorder="1" applyAlignment="1">
      <alignment vertical="top" wrapText="1"/>
    </xf>
    <xf numFmtId="176" fontId="5" fillId="0" borderId="13" xfId="0" applyNumberFormat="1" applyFont="1" applyBorder="1" applyAlignment="1">
      <alignment vertical="top" wrapText="1"/>
    </xf>
    <xf numFmtId="0" fontId="4" fillId="0" borderId="35" xfId="0" applyFont="1" applyBorder="1" applyAlignment="1">
      <alignment vertical="top"/>
    </xf>
    <xf numFmtId="0" fontId="4" fillId="0" borderId="1" xfId="0" applyFont="1" applyBorder="1" applyAlignment="1">
      <alignment vertical="top"/>
    </xf>
    <xf numFmtId="0" fontId="5" fillId="0" borderId="17" xfId="0" applyFont="1" applyBorder="1" applyAlignment="1">
      <alignment vertical="top" wrapText="1"/>
    </xf>
    <xf numFmtId="0" fontId="4" fillId="3" borderId="5" xfId="0" applyFont="1" applyFill="1" applyBorder="1" applyAlignment="1">
      <alignment horizontal="center" vertical="center"/>
    </xf>
    <xf numFmtId="0" fontId="4" fillId="3" borderId="5" xfId="0" applyFont="1" applyFill="1" applyBorder="1" applyAlignment="1">
      <alignment vertical="top"/>
    </xf>
    <xf numFmtId="0" fontId="4" fillId="0" borderId="16" xfId="0" applyFont="1" applyBorder="1" applyAlignment="1">
      <alignment vertical="top"/>
    </xf>
    <xf numFmtId="0" fontId="4" fillId="0" borderId="14" xfId="0" applyFont="1" applyBorder="1" applyAlignment="1">
      <alignment vertical="top"/>
    </xf>
    <xf numFmtId="0" fontId="4" fillId="0" borderId="38" xfId="0" applyFont="1" applyBorder="1" applyAlignment="1">
      <alignment vertical="top"/>
    </xf>
    <xf numFmtId="0" fontId="4" fillId="0" borderId="8" xfId="0" applyFont="1" applyBorder="1" applyAlignment="1">
      <alignment vertical="top" wrapText="1"/>
    </xf>
    <xf numFmtId="0" fontId="4" fillId="0" borderId="14" xfId="0" applyFont="1" applyBorder="1" applyAlignment="1">
      <alignment vertical="top" wrapText="1"/>
    </xf>
    <xf numFmtId="0" fontId="4" fillId="0" borderId="39" xfId="0" applyFont="1" applyBorder="1" applyAlignment="1">
      <alignment vertical="top"/>
    </xf>
    <xf numFmtId="0" fontId="5" fillId="0" borderId="1" xfId="0" applyFont="1" applyBorder="1" applyAlignment="1">
      <alignment vertical="top"/>
    </xf>
    <xf numFmtId="0" fontId="5" fillId="0" borderId="2" xfId="0" applyFont="1" applyBorder="1" applyAlignment="1">
      <alignment horizontal="left" vertical="center" wrapText="1"/>
    </xf>
    <xf numFmtId="0" fontId="4" fillId="0" borderId="40" xfId="0" applyFont="1" applyBorder="1" applyAlignment="1">
      <alignment horizontal="center" vertical="center"/>
    </xf>
    <xf numFmtId="176" fontId="5" fillId="0" borderId="2" xfId="0" applyNumberFormat="1" applyFont="1" applyBorder="1" applyAlignment="1">
      <alignment horizontal="left" vertical="center" wrapText="1"/>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6" xfId="0" applyFont="1" applyFill="1" applyBorder="1" applyAlignment="1">
      <alignment horizontal="left" vertical="center"/>
    </xf>
    <xf numFmtId="0" fontId="4" fillId="3" borderId="4" xfId="0" applyFont="1" applyFill="1" applyBorder="1">
      <alignment vertical="center"/>
    </xf>
    <xf numFmtId="0" fontId="47" fillId="0" borderId="2" xfId="0" applyFont="1" applyBorder="1" applyAlignment="1">
      <alignment horizontal="left" vertical="center" wrapText="1"/>
    </xf>
    <xf numFmtId="0" fontId="4" fillId="0" borderId="36" xfId="0" applyFont="1" applyBorder="1" applyAlignment="1">
      <alignment vertical="top"/>
    </xf>
    <xf numFmtId="176" fontId="48" fillId="0" borderId="2" xfId="0" applyNumberFormat="1" applyFont="1" applyBorder="1" applyAlignment="1">
      <alignment horizontal="left" vertical="center" wrapText="1"/>
    </xf>
    <xf numFmtId="0" fontId="48" fillId="0" borderId="2" xfId="0" applyFont="1" applyBorder="1" applyAlignment="1">
      <alignment horizontal="left" vertical="center" wrapText="1"/>
    </xf>
    <xf numFmtId="0" fontId="49" fillId="0" borderId="2" xfId="0" applyFont="1" applyBorder="1" applyAlignment="1">
      <alignment horizontal="left" vertical="center" wrapText="1"/>
    </xf>
    <xf numFmtId="0" fontId="5" fillId="0" borderId="32" xfId="0" applyFont="1" applyBorder="1" applyAlignment="1">
      <alignment horizontal="center" vertical="center"/>
    </xf>
    <xf numFmtId="176" fontId="5" fillId="0" borderId="13"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3" xfId="0" applyFont="1" applyBorder="1" applyAlignment="1">
      <alignment horizontal="left" vertical="center" wrapText="1"/>
    </xf>
    <xf numFmtId="0" fontId="53" fillId="0" borderId="0" xfId="117" applyFont="1">
      <alignment vertical="center"/>
    </xf>
    <xf numFmtId="0" fontId="54" fillId="0" borderId="13" xfId="117" applyFont="1" applyBorder="1" applyAlignment="1">
      <alignment horizontal="center" vertical="center" wrapText="1"/>
    </xf>
    <xf numFmtId="0" fontId="54" fillId="0" borderId="5" xfId="117" applyFont="1" applyBorder="1" applyAlignment="1">
      <alignment vertical="center" wrapText="1"/>
    </xf>
    <xf numFmtId="0" fontId="54" fillId="0" borderId="41" xfId="117" applyFont="1" applyBorder="1" applyAlignment="1">
      <alignment vertical="center" wrapText="1"/>
    </xf>
    <xf numFmtId="0" fontId="54" fillId="0" borderId="13" xfId="117" applyFont="1" applyBorder="1" applyAlignment="1">
      <alignment horizontal="center" vertical="center"/>
    </xf>
    <xf numFmtId="0" fontId="54" fillId="0" borderId="5" xfId="117" applyFont="1" applyBorder="1" applyAlignment="1">
      <alignment horizontal="center" vertical="center"/>
    </xf>
    <xf numFmtId="0" fontId="54" fillId="0" borderId="41" xfId="117" applyFont="1" applyBorder="1" applyAlignment="1">
      <alignment horizontal="center" vertical="center"/>
    </xf>
    <xf numFmtId="0" fontId="55" fillId="0" borderId="0" xfId="117" applyFont="1" applyAlignment="1">
      <alignment horizontal="center" vertical="center"/>
    </xf>
    <xf numFmtId="0" fontId="51" fillId="0" borderId="0" xfId="117" applyFont="1" applyAlignment="1">
      <alignment horizontal="center" vertical="center"/>
    </xf>
    <xf numFmtId="0" fontId="4" fillId="0" borderId="8" xfId="0" applyFont="1" applyBorder="1" applyAlignment="1">
      <alignment horizontal="left" vertical="top"/>
    </xf>
    <xf numFmtId="0" fontId="4" fillId="0" borderId="3" xfId="0" applyFont="1" applyBorder="1" applyAlignment="1">
      <alignment horizontal="left" vertical="top"/>
    </xf>
  </cellXfs>
  <cellStyles count="118">
    <cellStyle name="20% - アクセント 1 2" xfId="16" xr:uid="{00000000-0005-0000-0000-000000000000}"/>
    <cellStyle name="20% - アクセント 2 2" xfId="17" xr:uid="{00000000-0005-0000-0000-000001000000}"/>
    <cellStyle name="20% - アクセント 3 2" xfId="18" xr:uid="{00000000-0005-0000-0000-000002000000}"/>
    <cellStyle name="20% - アクセント 4 2" xfId="19" xr:uid="{00000000-0005-0000-0000-000003000000}"/>
    <cellStyle name="20% - アクセント 5 2" xfId="20" xr:uid="{00000000-0005-0000-0000-000004000000}"/>
    <cellStyle name="20% - アクセント 6 2" xfId="21" xr:uid="{00000000-0005-0000-0000-000005000000}"/>
    <cellStyle name="40% - アクセント 1 2" xfId="22" xr:uid="{00000000-0005-0000-0000-000006000000}"/>
    <cellStyle name="40% - アクセント 2 2" xfId="23" xr:uid="{00000000-0005-0000-0000-000007000000}"/>
    <cellStyle name="40% - アクセント 3 2" xfId="24" xr:uid="{00000000-0005-0000-0000-000008000000}"/>
    <cellStyle name="40% - アクセント 4 2" xfId="25" xr:uid="{00000000-0005-0000-0000-000009000000}"/>
    <cellStyle name="40% - アクセント 5 2" xfId="26" xr:uid="{00000000-0005-0000-0000-00000A000000}"/>
    <cellStyle name="40% - アクセント 6 2" xfId="27" xr:uid="{00000000-0005-0000-0000-00000B000000}"/>
    <cellStyle name="60% - アクセント 1 2" xfId="28" xr:uid="{00000000-0005-0000-0000-00000C000000}"/>
    <cellStyle name="60% - アクセント 2 2" xfId="29" xr:uid="{00000000-0005-0000-0000-00000D000000}"/>
    <cellStyle name="60% - アクセント 3 2" xfId="30" xr:uid="{00000000-0005-0000-0000-00000E000000}"/>
    <cellStyle name="60% - アクセント 4 2" xfId="31" xr:uid="{00000000-0005-0000-0000-00000F000000}"/>
    <cellStyle name="60% - アクセント 5 2" xfId="32" xr:uid="{00000000-0005-0000-0000-000010000000}"/>
    <cellStyle name="60% - アクセント 6 2" xfId="33" xr:uid="{00000000-0005-0000-0000-000011000000}"/>
    <cellStyle name="blank" xfId="34" xr:uid="{00000000-0005-0000-0000-000012000000}"/>
    <cellStyle name="Border" xfId="35" xr:uid="{00000000-0005-0000-0000-000013000000}"/>
    <cellStyle name="Calc Currency (0)" xfId="36" xr:uid="{00000000-0005-0000-0000-000014000000}"/>
    <cellStyle name="Comma  - Style1" xfId="37" xr:uid="{00000000-0005-0000-0000-000015000000}"/>
    <cellStyle name="Comma  - Style2" xfId="38" xr:uid="{00000000-0005-0000-0000-000016000000}"/>
    <cellStyle name="Comma  - Style3" xfId="39" xr:uid="{00000000-0005-0000-0000-000017000000}"/>
    <cellStyle name="Comma  - Style4" xfId="40" xr:uid="{00000000-0005-0000-0000-000018000000}"/>
    <cellStyle name="Comma  - Style5" xfId="41" xr:uid="{00000000-0005-0000-0000-000019000000}"/>
    <cellStyle name="Comma  - Style6" xfId="42" xr:uid="{00000000-0005-0000-0000-00001A000000}"/>
    <cellStyle name="Comma  - Style7" xfId="43" xr:uid="{00000000-0005-0000-0000-00001B000000}"/>
    <cellStyle name="Comma  - Style8" xfId="44" xr:uid="{00000000-0005-0000-0000-00001C000000}"/>
    <cellStyle name="Comma [0]_laroux" xfId="45" xr:uid="{00000000-0005-0000-0000-00001D000000}"/>
    <cellStyle name="Comma_laroux" xfId="46" xr:uid="{00000000-0005-0000-0000-00001E000000}"/>
    <cellStyle name="Currency [0]_laroux" xfId="47" xr:uid="{00000000-0005-0000-0000-00001F000000}"/>
    <cellStyle name="Currency_laroux" xfId="48" xr:uid="{00000000-0005-0000-0000-000020000000}"/>
    <cellStyle name="entry" xfId="49" xr:uid="{00000000-0005-0000-0000-000021000000}"/>
    <cellStyle name="Grey" xfId="50" xr:uid="{00000000-0005-0000-0000-000022000000}"/>
    <cellStyle name="Header" xfId="51" xr:uid="{00000000-0005-0000-0000-000023000000}"/>
    <cellStyle name="Header1" xfId="52" xr:uid="{00000000-0005-0000-0000-000024000000}"/>
    <cellStyle name="Header2" xfId="53" xr:uid="{00000000-0005-0000-0000-000025000000}"/>
    <cellStyle name="Input [yellow]" xfId="54" xr:uid="{00000000-0005-0000-0000-000026000000}"/>
    <cellStyle name="Milliers_mipatrol98" xfId="55" xr:uid="{00000000-0005-0000-0000-000027000000}"/>
    <cellStyle name="Monétaire_mipatrol98" xfId="56" xr:uid="{00000000-0005-0000-0000-000028000000}"/>
    <cellStyle name="Normal - Style1" xfId="57" xr:uid="{00000000-0005-0000-0000-000029000000}"/>
    <cellStyle name="Normal - Style1 2" xfId="58" xr:uid="{00000000-0005-0000-0000-00002A000000}"/>
    <cellStyle name="Normal - Style1 3" xfId="59" xr:uid="{00000000-0005-0000-0000-00002B000000}"/>
    <cellStyle name="Normal - Style1 4" xfId="60" xr:uid="{00000000-0005-0000-0000-00002C000000}"/>
    <cellStyle name="Normal_#18-Internet" xfId="61" xr:uid="{00000000-0005-0000-0000-00002D000000}"/>
    <cellStyle name="Percent (0)" xfId="62" xr:uid="{00000000-0005-0000-0000-00002E000000}"/>
    <cellStyle name="Percent [2]" xfId="63" xr:uid="{00000000-0005-0000-0000-00002F000000}"/>
    <cellStyle name="price" xfId="64" xr:uid="{00000000-0005-0000-0000-000030000000}"/>
    <cellStyle name="PSChar" xfId="65" xr:uid="{00000000-0005-0000-0000-000031000000}"/>
    <cellStyle name="PSDate" xfId="66" xr:uid="{00000000-0005-0000-0000-000032000000}"/>
    <cellStyle name="PSDec" xfId="67" xr:uid="{00000000-0005-0000-0000-000033000000}"/>
    <cellStyle name="PSHeading" xfId="68" xr:uid="{00000000-0005-0000-0000-000034000000}"/>
    <cellStyle name="PSInt" xfId="69" xr:uid="{00000000-0005-0000-0000-000035000000}"/>
    <cellStyle name="PSSpacer" xfId="70" xr:uid="{00000000-0005-0000-0000-000036000000}"/>
    <cellStyle name="Regular" xfId="71" xr:uid="{00000000-0005-0000-0000-000037000000}"/>
    <cellStyle name="revised" xfId="72" xr:uid="{00000000-0005-0000-0000-000038000000}"/>
    <cellStyle name="section" xfId="73" xr:uid="{00000000-0005-0000-0000-000039000000}"/>
    <cellStyle name="subhead" xfId="74" xr:uid="{00000000-0005-0000-0000-00003A000000}"/>
    <cellStyle name="title" xfId="75" xr:uid="{00000000-0005-0000-0000-00003B000000}"/>
    <cellStyle name="アクセント 1 2" xfId="76" xr:uid="{00000000-0005-0000-0000-00003C000000}"/>
    <cellStyle name="アクセント 2 2" xfId="77" xr:uid="{00000000-0005-0000-0000-00003D000000}"/>
    <cellStyle name="アクセント 3 2" xfId="78" xr:uid="{00000000-0005-0000-0000-00003E000000}"/>
    <cellStyle name="アクセント 4 2" xfId="79" xr:uid="{00000000-0005-0000-0000-00003F000000}"/>
    <cellStyle name="アクセント 5 2" xfId="80" xr:uid="{00000000-0005-0000-0000-000040000000}"/>
    <cellStyle name="アクセント 6 2" xfId="81" xr:uid="{00000000-0005-0000-0000-000041000000}"/>
    <cellStyle name="タイトル 2" xfId="82" xr:uid="{00000000-0005-0000-0000-000042000000}"/>
    <cellStyle name="チェック セル 2" xfId="83" xr:uid="{00000000-0005-0000-0000-000043000000}"/>
    <cellStyle name="どちらでもない 2" xfId="84" xr:uid="{00000000-0005-0000-0000-000044000000}"/>
    <cellStyle name="パーセント 2" xfId="6" xr:uid="{00000000-0005-0000-0000-000045000000}"/>
    <cellStyle name="パーセント 3" xfId="5" xr:uid="{00000000-0005-0000-0000-000046000000}"/>
    <cellStyle name="メモ 2" xfId="85" xr:uid="{00000000-0005-0000-0000-000047000000}"/>
    <cellStyle name="リンク セル 2" xfId="86" xr:uid="{00000000-0005-0000-0000-000048000000}"/>
    <cellStyle name="悪い 2" xfId="87" xr:uid="{00000000-0005-0000-0000-000049000000}"/>
    <cellStyle name="型番" xfId="88" xr:uid="{00000000-0005-0000-0000-00004A000000}"/>
    <cellStyle name="計算 2" xfId="89" xr:uid="{00000000-0005-0000-0000-00004B000000}"/>
    <cellStyle name="警告文 2" xfId="90" xr:uid="{00000000-0005-0000-0000-00004C000000}"/>
    <cellStyle name="桁蟻唇Ｆ [0.00]_laroux" xfId="91" xr:uid="{00000000-0005-0000-0000-00004D000000}"/>
    <cellStyle name="桁蟻唇Ｆ_laroux" xfId="92" xr:uid="{00000000-0005-0000-0000-00004E000000}"/>
    <cellStyle name="桁区切り 2" xfId="4" xr:uid="{00000000-0005-0000-0000-000050000000}"/>
    <cellStyle name="桁区切り 2 2" xfId="8" xr:uid="{00000000-0005-0000-0000-000051000000}"/>
    <cellStyle name="桁区切り 3" xfId="9" xr:uid="{00000000-0005-0000-0000-000052000000}"/>
    <cellStyle name="桁区切り 4" xfId="7" xr:uid="{00000000-0005-0000-0000-000053000000}"/>
    <cellStyle name="桁区切り 5" xfId="14" xr:uid="{00000000-0005-0000-0000-000054000000}"/>
    <cellStyle name="見出し 1 2" xfId="93" xr:uid="{00000000-0005-0000-0000-000055000000}"/>
    <cellStyle name="見出し 2 2" xfId="94" xr:uid="{00000000-0005-0000-0000-000056000000}"/>
    <cellStyle name="見出し 3 2" xfId="95" xr:uid="{00000000-0005-0000-0000-000057000000}"/>
    <cellStyle name="見出し 4 2" xfId="96" xr:uid="{00000000-0005-0000-0000-000058000000}"/>
    <cellStyle name="集計 2" xfId="97" xr:uid="{00000000-0005-0000-0000-000059000000}"/>
    <cellStyle name="出力 2" xfId="98" xr:uid="{00000000-0005-0000-0000-00005A000000}"/>
    <cellStyle name="人月" xfId="99" xr:uid="{00000000-0005-0000-0000-00005B000000}"/>
    <cellStyle name="数値" xfId="100" xr:uid="{00000000-0005-0000-0000-00005C000000}"/>
    <cellStyle name="数値（桁区切り）" xfId="101" xr:uid="{00000000-0005-0000-0000-00005D000000}"/>
    <cellStyle name="製品通知&quot;-&quot;" xfId="102" xr:uid="{00000000-0005-0000-0000-00005E000000}"/>
    <cellStyle name="製品通知価格" xfId="103" xr:uid="{00000000-0005-0000-0000-00005F000000}"/>
    <cellStyle name="製品通知日付" xfId="104" xr:uid="{00000000-0005-0000-0000-000060000000}"/>
    <cellStyle name="製品通知文字列" xfId="105" xr:uid="{00000000-0005-0000-0000-000061000000}"/>
    <cellStyle name="説明文 2" xfId="106" xr:uid="{00000000-0005-0000-0000-000062000000}"/>
    <cellStyle name="脱浦 [0.00]_・益紳・" xfId="107" xr:uid="{00000000-0005-0000-0000-000063000000}"/>
    <cellStyle name="脱浦_・益紳・" xfId="108" xr:uid="{00000000-0005-0000-0000-000064000000}"/>
    <cellStyle name="入力 2" xfId="109" xr:uid="{00000000-0005-0000-0000-000065000000}"/>
    <cellStyle name="年月日" xfId="110" xr:uid="{00000000-0005-0000-0000-000066000000}"/>
    <cellStyle name="標準" xfId="0" builtinId="0"/>
    <cellStyle name="標準 2" xfId="1" xr:uid="{00000000-0005-0000-0000-000068000000}"/>
    <cellStyle name="標準 2 2" xfId="11" xr:uid="{00000000-0005-0000-0000-000069000000}"/>
    <cellStyle name="標準 2 2 2" xfId="15" xr:uid="{00000000-0005-0000-0000-00006A000000}"/>
    <cellStyle name="標準 2 3" xfId="10" xr:uid="{00000000-0005-0000-0000-00006B000000}"/>
    <cellStyle name="標準 3" xfId="2" xr:uid="{00000000-0005-0000-0000-00006C000000}"/>
    <cellStyle name="標準 3 2" xfId="12" xr:uid="{00000000-0005-0000-0000-00006D000000}"/>
    <cellStyle name="標準 3 3" xfId="3" xr:uid="{00000000-0005-0000-0000-00006E000000}"/>
    <cellStyle name="標準 3 4" xfId="111" xr:uid="{00000000-0005-0000-0000-00006F000000}"/>
    <cellStyle name="標準 4" xfId="13" xr:uid="{00000000-0005-0000-0000-000070000000}"/>
    <cellStyle name="標準 5" xfId="117" xr:uid="{3806787B-B5B6-4FC7-9328-6203AFCF0404}"/>
    <cellStyle name="標準Ａ" xfId="112" xr:uid="{00000000-0005-0000-0000-000072000000}"/>
    <cellStyle name="文字列" xfId="113" xr:uid="{00000000-0005-0000-0000-000073000000}"/>
    <cellStyle name="未定義" xfId="114" xr:uid="{00000000-0005-0000-0000-000074000000}"/>
    <cellStyle name="明細" xfId="115" xr:uid="{00000000-0005-0000-0000-000075000000}"/>
    <cellStyle name="良い 2" xfId="116" xr:uid="{00000000-0005-0000-0000-000076000000}"/>
  </cellStyles>
  <dxfs count="0"/>
  <tableStyles count="0" defaultTableStyle="TableStyleMedium2" defaultPivotStyle="PivotStyleLight16"/>
  <colors>
    <mruColors>
      <color rgb="FFFF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FD9E-6419-4934-AEFE-287B9A32CED5}">
  <sheetPr>
    <pageSetUpPr fitToPage="1"/>
  </sheetPr>
  <dimension ref="A6:P29"/>
  <sheetViews>
    <sheetView topLeftCell="A13" zoomScaleNormal="100" workbookViewId="0">
      <selection activeCell="K11" sqref="K11"/>
    </sheetView>
  </sheetViews>
  <sheetFormatPr defaultColWidth="8.26953125" defaultRowHeight="12"/>
  <cols>
    <col min="1" max="16384" width="8.26953125" style="56"/>
  </cols>
  <sheetData>
    <row r="6" spans="1:16">
      <c r="A6" s="64" t="s">
        <v>184</v>
      </c>
      <c r="B6" s="64"/>
      <c r="C6" s="64"/>
      <c r="D6" s="64"/>
      <c r="E6" s="64"/>
      <c r="F6" s="64"/>
      <c r="G6" s="64"/>
      <c r="H6" s="64"/>
      <c r="I6" s="64"/>
      <c r="J6" s="64"/>
      <c r="K6" s="64"/>
      <c r="L6" s="64"/>
      <c r="M6" s="64"/>
      <c r="N6" s="64"/>
      <c r="O6" s="64"/>
      <c r="P6" s="64"/>
    </row>
    <row r="7" spans="1:16">
      <c r="A7" s="64"/>
      <c r="B7" s="64"/>
      <c r="C7" s="64"/>
      <c r="D7" s="64"/>
      <c r="E7" s="64"/>
      <c r="F7" s="64"/>
      <c r="G7" s="64"/>
      <c r="H7" s="64"/>
      <c r="I7" s="64"/>
      <c r="J7" s="64"/>
      <c r="K7" s="64"/>
      <c r="L7" s="64"/>
      <c r="M7" s="64"/>
      <c r="N7" s="64"/>
      <c r="O7" s="64"/>
      <c r="P7" s="64"/>
    </row>
    <row r="8" spans="1:16">
      <c r="A8" s="64"/>
      <c r="B8" s="64"/>
      <c r="C8" s="64"/>
      <c r="D8" s="64"/>
      <c r="E8" s="64"/>
      <c r="F8" s="64"/>
      <c r="G8" s="64"/>
      <c r="H8" s="64"/>
      <c r="I8" s="64"/>
      <c r="J8" s="64"/>
      <c r="K8" s="64"/>
      <c r="L8" s="64"/>
      <c r="M8" s="64"/>
      <c r="N8" s="64"/>
      <c r="O8" s="64"/>
      <c r="P8" s="64"/>
    </row>
    <row r="9" spans="1:16">
      <c r="A9" s="64"/>
      <c r="B9" s="64"/>
      <c r="C9" s="64"/>
      <c r="D9" s="64"/>
      <c r="E9" s="64"/>
      <c r="F9" s="64"/>
      <c r="G9" s="64"/>
      <c r="H9" s="64"/>
      <c r="I9" s="64"/>
      <c r="J9" s="64"/>
      <c r="K9" s="64"/>
      <c r="L9" s="64"/>
      <c r="M9" s="64"/>
      <c r="N9" s="64"/>
      <c r="O9" s="64"/>
      <c r="P9" s="64"/>
    </row>
    <row r="16" spans="1:16" ht="24" customHeight="1">
      <c r="D16" s="60" t="s">
        <v>171</v>
      </c>
      <c r="E16" s="61"/>
      <c r="F16" s="61"/>
      <c r="G16" s="61"/>
      <c r="H16" s="61"/>
      <c r="I16" s="61"/>
      <c r="J16" s="61"/>
      <c r="K16" s="61"/>
      <c r="L16" s="61"/>
      <c r="M16" s="62"/>
    </row>
    <row r="17" spans="1:16" ht="38.25" customHeight="1">
      <c r="D17" s="57" t="s">
        <v>172</v>
      </c>
      <c r="E17" s="58" t="s">
        <v>173</v>
      </c>
      <c r="F17" s="58"/>
      <c r="G17" s="58"/>
      <c r="H17" s="58"/>
      <c r="I17" s="58"/>
      <c r="J17" s="58"/>
      <c r="K17" s="58"/>
      <c r="L17" s="58"/>
      <c r="M17" s="59"/>
    </row>
    <row r="18" spans="1:16" ht="38.25" customHeight="1">
      <c r="D18" s="57" t="s">
        <v>174</v>
      </c>
      <c r="E18" s="58" t="s">
        <v>175</v>
      </c>
      <c r="F18" s="58"/>
      <c r="G18" s="58"/>
      <c r="H18" s="58"/>
      <c r="I18" s="58"/>
      <c r="J18" s="58"/>
      <c r="K18" s="58"/>
      <c r="L18" s="58"/>
      <c r="M18" s="59"/>
    </row>
    <row r="19" spans="1:16" ht="38.25" customHeight="1">
      <c r="D19" s="57" t="s">
        <v>176</v>
      </c>
      <c r="E19" s="58" t="s">
        <v>177</v>
      </c>
      <c r="F19" s="58"/>
      <c r="G19" s="58"/>
      <c r="H19" s="58"/>
      <c r="I19" s="58"/>
      <c r="J19" s="58"/>
      <c r="K19" s="58"/>
      <c r="L19" s="58"/>
      <c r="M19" s="59"/>
    </row>
    <row r="20" spans="1:16" ht="38.25" customHeight="1">
      <c r="D20" s="57" t="s">
        <v>178</v>
      </c>
      <c r="E20" s="58" t="s">
        <v>179</v>
      </c>
      <c r="F20" s="58"/>
      <c r="G20" s="58"/>
      <c r="H20" s="58"/>
      <c r="I20" s="58"/>
      <c r="J20" s="58"/>
      <c r="K20" s="58"/>
      <c r="L20" s="58"/>
      <c r="M20" s="59"/>
    </row>
    <row r="21" spans="1:16" ht="38.25" customHeight="1">
      <c r="D21" s="57" t="s">
        <v>180</v>
      </c>
      <c r="E21" s="58" t="s">
        <v>181</v>
      </c>
      <c r="F21" s="58"/>
      <c r="G21" s="58"/>
      <c r="H21" s="58"/>
      <c r="I21" s="58"/>
      <c r="J21" s="58"/>
      <c r="K21" s="58"/>
      <c r="L21" s="58"/>
      <c r="M21" s="59"/>
    </row>
    <row r="22" spans="1:16" ht="24" customHeight="1">
      <c r="D22" s="60" t="s">
        <v>182</v>
      </c>
      <c r="E22" s="61"/>
      <c r="F22" s="61"/>
      <c r="G22" s="61"/>
      <c r="H22" s="61"/>
      <c r="I22" s="61"/>
      <c r="J22" s="61"/>
      <c r="K22" s="61"/>
      <c r="L22" s="61"/>
      <c r="M22" s="62"/>
    </row>
    <row r="27" spans="1:16">
      <c r="A27" s="63" t="s">
        <v>183</v>
      </c>
      <c r="B27" s="63"/>
      <c r="C27" s="63"/>
      <c r="D27" s="63"/>
      <c r="E27" s="63"/>
      <c r="F27" s="63"/>
      <c r="G27" s="63"/>
      <c r="H27" s="63"/>
      <c r="I27" s="63"/>
      <c r="J27" s="63"/>
      <c r="K27" s="63"/>
      <c r="L27" s="63"/>
      <c r="M27" s="63"/>
      <c r="N27" s="63"/>
      <c r="O27" s="63"/>
      <c r="P27" s="63"/>
    </row>
    <row r="28" spans="1:16">
      <c r="A28" s="63"/>
      <c r="B28" s="63"/>
      <c r="C28" s="63"/>
      <c r="D28" s="63"/>
      <c r="E28" s="63"/>
      <c r="F28" s="63"/>
      <c r="G28" s="63"/>
      <c r="H28" s="63"/>
      <c r="I28" s="63"/>
      <c r="J28" s="63"/>
      <c r="K28" s="63"/>
      <c r="L28" s="63"/>
      <c r="M28" s="63"/>
      <c r="N28" s="63"/>
      <c r="O28" s="63"/>
      <c r="P28" s="63"/>
    </row>
    <row r="29" spans="1:16">
      <c r="A29" s="63"/>
      <c r="B29" s="63"/>
      <c r="C29" s="63"/>
      <c r="D29" s="63"/>
      <c r="E29" s="63"/>
      <c r="F29" s="63"/>
      <c r="G29" s="63"/>
      <c r="H29" s="63"/>
      <c r="I29" s="63"/>
      <c r="J29" s="63"/>
      <c r="K29" s="63"/>
      <c r="L29" s="63"/>
      <c r="M29" s="63"/>
      <c r="N29" s="63"/>
      <c r="O29" s="63"/>
      <c r="P29" s="63"/>
    </row>
  </sheetData>
  <mergeCells count="9">
    <mergeCell ref="E21:M21"/>
    <mergeCell ref="D22:M22"/>
    <mergeCell ref="A27:P29"/>
    <mergeCell ref="A6:P9"/>
    <mergeCell ref="D16:M16"/>
    <mergeCell ref="E17:M17"/>
    <mergeCell ref="E18:M18"/>
    <mergeCell ref="E19:M19"/>
    <mergeCell ref="E20:M20"/>
  </mergeCells>
  <phoneticPr fontId="1"/>
  <pageMargins left="0.70866141732283472" right="0.70866141732283472" top="0.74803149606299213" bottom="0.74803149606299213" header="0.51181102362204722"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5497-0846-48A1-9F0C-07DB63062444}">
  <sheetPr>
    <tabColor theme="7"/>
    <pageSetUpPr fitToPage="1"/>
  </sheetPr>
  <dimension ref="A1:H135"/>
  <sheetViews>
    <sheetView showGridLines="0" tabSelected="1" view="pageBreakPreview" zoomScaleNormal="100" zoomScaleSheetLayoutView="100" workbookViewId="0">
      <selection activeCell="D78" sqref="D78"/>
    </sheetView>
  </sheetViews>
  <sheetFormatPr defaultColWidth="9" defaultRowHeight="13"/>
  <cols>
    <col min="1" max="1" width="18.7265625" style="2" customWidth="1"/>
    <col min="2" max="2" width="23.7265625" style="2" customWidth="1"/>
    <col min="3" max="3" width="3.7265625" style="1" customWidth="1"/>
    <col min="4" max="4" width="64.7265625" style="17" customWidth="1"/>
    <col min="5" max="5" width="5.6328125" style="1" customWidth="1"/>
    <col min="6" max="6" width="22.26953125" style="1" customWidth="1"/>
    <col min="7" max="7" width="16.453125" style="13" customWidth="1"/>
    <col min="8" max="8" width="1.6328125" style="2" customWidth="1"/>
    <col min="9" max="16384" width="9" style="2"/>
  </cols>
  <sheetData>
    <row r="1" spans="1:8" ht="26" customHeight="1" thickBot="1"/>
    <row r="2" spans="1:8" ht="30" customHeight="1" thickBot="1">
      <c r="A2" s="40" t="s">
        <v>83</v>
      </c>
      <c r="B2" s="10" t="s">
        <v>55</v>
      </c>
      <c r="C2" s="11" t="s">
        <v>63</v>
      </c>
      <c r="D2" s="11" t="s">
        <v>65</v>
      </c>
      <c r="E2" s="3" t="s">
        <v>64</v>
      </c>
      <c r="F2" s="51" t="s">
        <v>144</v>
      </c>
      <c r="G2" s="54" t="s">
        <v>145</v>
      </c>
      <c r="H2" s="4"/>
    </row>
    <row r="3" spans="1:8" ht="21" customHeight="1">
      <c r="A3" s="8" t="s">
        <v>46</v>
      </c>
      <c r="B3" s="9"/>
      <c r="C3" s="6"/>
      <c r="D3" s="18"/>
      <c r="E3" s="6"/>
      <c r="F3" s="6"/>
      <c r="G3" s="42"/>
      <c r="H3" s="4"/>
    </row>
    <row r="4" spans="1:8" ht="31.5" customHeight="1">
      <c r="A4" s="34" t="s">
        <v>46</v>
      </c>
      <c r="B4" s="22" t="s">
        <v>66</v>
      </c>
      <c r="C4" s="23">
        <f>ROW()-3</f>
        <v>1</v>
      </c>
      <c r="D4" s="5" t="s">
        <v>56</v>
      </c>
      <c r="E4" s="12"/>
      <c r="F4" s="52"/>
      <c r="G4" s="41"/>
      <c r="H4" s="4"/>
    </row>
    <row r="5" spans="1:8" ht="42" customHeight="1">
      <c r="A5" s="37"/>
      <c r="B5" s="24"/>
      <c r="C5" s="23">
        <f>ROW()-3</f>
        <v>2</v>
      </c>
      <c r="D5" s="26" t="s">
        <v>131</v>
      </c>
      <c r="E5" s="12"/>
      <c r="F5" s="52"/>
      <c r="G5" s="41"/>
      <c r="H5" s="4"/>
    </row>
    <row r="6" spans="1:8" ht="31.5" customHeight="1">
      <c r="A6" s="37"/>
      <c r="B6" s="24"/>
      <c r="C6" s="23">
        <f>ROW()-3</f>
        <v>3</v>
      </c>
      <c r="D6" s="25" t="s">
        <v>132</v>
      </c>
      <c r="E6" s="12"/>
      <c r="F6" s="52"/>
      <c r="G6" s="41"/>
      <c r="H6" s="4"/>
    </row>
    <row r="7" spans="1:8" ht="31.5" customHeight="1">
      <c r="A7" s="37"/>
      <c r="B7" s="22" t="s">
        <v>54</v>
      </c>
      <c r="C7" s="23">
        <f t="shared" ref="C7:C20" si="0">ROW()-3</f>
        <v>4</v>
      </c>
      <c r="D7" s="26" t="s">
        <v>7</v>
      </c>
      <c r="E7" s="12"/>
      <c r="F7" s="52"/>
      <c r="G7" s="41"/>
      <c r="H7" s="4"/>
    </row>
    <row r="8" spans="1:8" ht="43" customHeight="1">
      <c r="A8" s="37"/>
      <c r="B8" s="22" t="s">
        <v>82</v>
      </c>
      <c r="C8" s="23">
        <f t="shared" si="0"/>
        <v>5</v>
      </c>
      <c r="D8" s="26" t="s">
        <v>57</v>
      </c>
      <c r="E8" s="12"/>
      <c r="F8" s="52"/>
      <c r="G8" s="41"/>
      <c r="H8" s="4"/>
    </row>
    <row r="9" spans="1:8" ht="31.5" customHeight="1">
      <c r="A9" s="37"/>
      <c r="B9" s="24"/>
      <c r="C9" s="23">
        <f t="shared" si="0"/>
        <v>6</v>
      </c>
      <c r="D9" s="26" t="s">
        <v>130</v>
      </c>
      <c r="E9" s="12"/>
      <c r="F9" s="52"/>
      <c r="G9" s="41"/>
      <c r="H9" s="4"/>
    </row>
    <row r="10" spans="1:8" ht="31.5" customHeight="1">
      <c r="A10" s="37"/>
      <c r="B10" s="24"/>
      <c r="C10" s="23">
        <f t="shared" si="0"/>
        <v>7</v>
      </c>
      <c r="D10" s="26" t="s">
        <v>129</v>
      </c>
      <c r="E10" s="12"/>
      <c r="F10" s="52"/>
      <c r="G10" s="41"/>
      <c r="H10" s="4"/>
    </row>
    <row r="11" spans="1:8" ht="31.5" customHeight="1">
      <c r="A11" s="37"/>
      <c r="B11" s="24"/>
      <c r="C11" s="23">
        <f t="shared" si="0"/>
        <v>8</v>
      </c>
      <c r="D11" s="26" t="s">
        <v>146</v>
      </c>
      <c r="E11" s="12"/>
      <c r="F11" s="52"/>
      <c r="G11" s="41"/>
      <c r="H11" s="4"/>
    </row>
    <row r="12" spans="1:8" ht="31.5" customHeight="1">
      <c r="A12" s="37"/>
      <c r="B12" s="24"/>
      <c r="C12" s="23">
        <f t="shared" si="0"/>
        <v>9</v>
      </c>
      <c r="D12" s="26" t="s">
        <v>128</v>
      </c>
      <c r="E12" s="12"/>
      <c r="F12" s="52"/>
      <c r="G12" s="41"/>
      <c r="H12" s="4"/>
    </row>
    <row r="13" spans="1:8" ht="46" customHeight="1">
      <c r="A13" s="37"/>
      <c r="B13" s="24"/>
      <c r="C13" s="23">
        <f t="shared" si="0"/>
        <v>10</v>
      </c>
      <c r="D13" s="26" t="s">
        <v>127</v>
      </c>
      <c r="E13" s="12"/>
      <c r="F13" s="52"/>
      <c r="G13" s="41"/>
      <c r="H13" s="4"/>
    </row>
    <row r="14" spans="1:8" ht="31.5" customHeight="1">
      <c r="A14" s="37"/>
      <c r="B14" s="24"/>
      <c r="C14" s="23">
        <f t="shared" si="0"/>
        <v>11</v>
      </c>
      <c r="D14" s="26" t="s">
        <v>67</v>
      </c>
      <c r="E14" s="12"/>
      <c r="F14" s="52"/>
      <c r="G14" s="41"/>
      <c r="H14" s="4"/>
    </row>
    <row r="15" spans="1:8" ht="36" customHeight="1">
      <c r="A15" s="37"/>
      <c r="B15" s="24"/>
      <c r="C15" s="23">
        <f t="shared" si="0"/>
        <v>12</v>
      </c>
      <c r="D15" s="26" t="s">
        <v>147</v>
      </c>
      <c r="E15" s="12"/>
      <c r="F15" s="52"/>
      <c r="G15" s="41"/>
      <c r="H15" s="4"/>
    </row>
    <row r="16" spans="1:8" ht="31.5" customHeight="1">
      <c r="A16" s="37"/>
      <c r="B16" s="24"/>
      <c r="C16" s="23">
        <f t="shared" si="0"/>
        <v>13</v>
      </c>
      <c r="D16" s="26" t="s">
        <v>126</v>
      </c>
      <c r="E16" s="12"/>
      <c r="F16" s="52"/>
      <c r="G16" s="41"/>
      <c r="H16" s="4"/>
    </row>
    <row r="17" spans="1:8" ht="31.5" customHeight="1">
      <c r="A17" s="37"/>
      <c r="B17" s="22" t="s">
        <v>0</v>
      </c>
      <c r="C17" s="23">
        <f t="shared" si="0"/>
        <v>14</v>
      </c>
      <c r="D17" s="26" t="s">
        <v>125</v>
      </c>
      <c r="E17" s="12"/>
      <c r="F17" s="52"/>
      <c r="G17" s="41"/>
      <c r="H17" s="4"/>
    </row>
    <row r="18" spans="1:8" ht="34" customHeight="1">
      <c r="A18" s="47"/>
      <c r="B18" s="65" t="s">
        <v>133</v>
      </c>
      <c r="C18" s="23">
        <f t="shared" si="0"/>
        <v>15</v>
      </c>
      <c r="D18" s="5" t="s">
        <v>148</v>
      </c>
      <c r="E18" s="12"/>
      <c r="F18" s="52"/>
      <c r="G18" s="48"/>
      <c r="H18" s="4"/>
    </row>
    <row r="19" spans="1:8" ht="31.5" customHeight="1">
      <c r="A19" s="47"/>
      <c r="B19" s="66"/>
      <c r="C19" s="23">
        <f t="shared" si="0"/>
        <v>16</v>
      </c>
      <c r="D19" s="5" t="s">
        <v>134</v>
      </c>
      <c r="E19" s="12"/>
      <c r="F19" s="52"/>
      <c r="G19" s="48"/>
      <c r="H19" s="4"/>
    </row>
    <row r="20" spans="1:8" ht="31.5" customHeight="1">
      <c r="A20" s="27"/>
      <c r="B20" s="28" t="s">
        <v>124</v>
      </c>
      <c r="C20" s="23">
        <f t="shared" si="0"/>
        <v>17</v>
      </c>
      <c r="D20" s="26" t="s">
        <v>123</v>
      </c>
      <c r="E20" s="12"/>
      <c r="F20" s="52"/>
      <c r="G20" s="41"/>
      <c r="H20" s="4"/>
    </row>
    <row r="21" spans="1:8" ht="21" customHeight="1">
      <c r="A21" s="19" t="s">
        <v>60</v>
      </c>
      <c r="B21" s="20"/>
      <c r="C21" s="21"/>
      <c r="D21" s="31"/>
      <c r="E21" s="30"/>
      <c r="F21" s="21"/>
      <c r="G21" s="43"/>
      <c r="H21" s="4"/>
    </row>
    <row r="22" spans="1:8" ht="264.75" customHeight="1">
      <c r="A22" s="37" t="s">
        <v>73</v>
      </c>
      <c r="B22" s="24" t="s">
        <v>74</v>
      </c>
      <c r="C22" s="23">
        <f>ROW()-4</f>
        <v>18</v>
      </c>
      <c r="D22" s="29" t="s">
        <v>149</v>
      </c>
      <c r="E22" s="7"/>
      <c r="F22" s="53"/>
      <c r="G22" s="39"/>
      <c r="H22" s="4"/>
    </row>
    <row r="23" spans="1:8" ht="31.5" customHeight="1">
      <c r="A23" s="37"/>
      <c r="B23" s="24"/>
      <c r="C23" s="23">
        <f t="shared" ref="C23:C47" si="1">ROW()-4</f>
        <v>19</v>
      </c>
      <c r="D23" s="29" t="s">
        <v>122</v>
      </c>
      <c r="E23" s="7"/>
      <c r="F23" s="53"/>
      <c r="G23" s="39"/>
      <c r="H23" s="4"/>
    </row>
    <row r="24" spans="1:8" ht="31.5" customHeight="1">
      <c r="A24" s="37"/>
      <c r="B24" s="24"/>
      <c r="C24" s="23">
        <f t="shared" si="1"/>
        <v>20</v>
      </c>
      <c r="D24" s="25" t="s">
        <v>2</v>
      </c>
      <c r="E24" s="7"/>
      <c r="F24" s="53"/>
      <c r="G24" s="39"/>
      <c r="H24" s="4"/>
    </row>
    <row r="25" spans="1:8" ht="45.5" customHeight="1">
      <c r="A25" s="37"/>
      <c r="B25" s="24"/>
      <c r="C25" s="23">
        <f t="shared" si="1"/>
        <v>21</v>
      </c>
      <c r="D25" s="25" t="s">
        <v>68</v>
      </c>
      <c r="E25" s="7"/>
      <c r="F25" s="53"/>
      <c r="G25" s="39"/>
      <c r="H25" s="4"/>
    </row>
    <row r="26" spans="1:8" ht="31.5" customHeight="1">
      <c r="A26" s="37"/>
      <c r="B26" s="24"/>
      <c r="C26" s="23">
        <f t="shared" si="1"/>
        <v>22</v>
      </c>
      <c r="D26" s="25" t="s">
        <v>135</v>
      </c>
      <c r="E26" s="7"/>
      <c r="F26" s="53"/>
      <c r="G26" s="39"/>
      <c r="H26" s="4"/>
    </row>
    <row r="27" spans="1:8" ht="31.5" customHeight="1">
      <c r="A27" s="37"/>
      <c r="B27" s="24"/>
      <c r="C27" s="23">
        <f t="shared" si="1"/>
        <v>23</v>
      </c>
      <c r="D27" s="25" t="s">
        <v>121</v>
      </c>
      <c r="E27" s="7"/>
      <c r="F27" s="53"/>
      <c r="G27" s="39"/>
      <c r="H27" s="4"/>
    </row>
    <row r="28" spans="1:8" ht="70" customHeight="1">
      <c r="A28" s="37"/>
      <c r="B28" s="24"/>
      <c r="C28" s="23">
        <f t="shared" si="1"/>
        <v>24</v>
      </c>
      <c r="D28" s="25" t="s">
        <v>120</v>
      </c>
      <c r="E28" s="7"/>
      <c r="F28" s="53"/>
      <c r="G28" s="39"/>
      <c r="H28" s="4"/>
    </row>
    <row r="29" spans="1:8" ht="47.5" customHeight="1">
      <c r="A29" s="34" t="s">
        <v>72</v>
      </c>
      <c r="B29" s="22" t="s">
        <v>71</v>
      </c>
      <c r="C29" s="23">
        <f t="shared" si="1"/>
        <v>25</v>
      </c>
      <c r="D29" s="25" t="s">
        <v>150</v>
      </c>
      <c r="E29" s="7"/>
      <c r="F29" s="53"/>
      <c r="G29" s="39"/>
      <c r="H29" s="4"/>
    </row>
    <row r="30" spans="1:8" ht="47" customHeight="1">
      <c r="A30" s="37"/>
      <c r="B30" s="24"/>
      <c r="C30" s="23">
        <f t="shared" si="1"/>
        <v>26</v>
      </c>
      <c r="D30" s="25" t="s">
        <v>3</v>
      </c>
      <c r="E30" s="7"/>
      <c r="F30" s="53"/>
      <c r="G30" s="39"/>
      <c r="H30" s="4"/>
    </row>
    <row r="31" spans="1:8" ht="31.5" customHeight="1">
      <c r="A31" s="37"/>
      <c r="B31" s="24"/>
      <c r="C31" s="23">
        <f t="shared" si="1"/>
        <v>27</v>
      </c>
      <c r="D31" s="25" t="s">
        <v>119</v>
      </c>
      <c r="E31" s="7"/>
      <c r="F31" s="53"/>
      <c r="G31" s="39"/>
      <c r="H31" s="4"/>
    </row>
    <row r="32" spans="1:8" ht="31.5" customHeight="1">
      <c r="A32" s="37"/>
      <c r="B32" s="24"/>
      <c r="C32" s="23">
        <f t="shared" si="1"/>
        <v>28</v>
      </c>
      <c r="D32" s="25" t="s">
        <v>62</v>
      </c>
      <c r="E32" s="7"/>
      <c r="F32" s="53"/>
      <c r="G32" s="39"/>
      <c r="H32" s="4"/>
    </row>
    <row r="33" spans="1:8" ht="31.5" customHeight="1">
      <c r="A33" s="37"/>
      <c r="B33" s="24"/>
      <c r="C33" s="23">
        <f t="shared" si="1"/>
        <v>29</v>
      </c>
      <c r="D33" s="25" t="s">
        <v>4</v>
      </c>
      <c r="E33" s="7"/>
      <c r="F33" s="53"/>
      <c r="G33" s="39"/>
      <c r="H33" s="4"/>
    </row>
    <row r="34" spans="1:8" ht="31.5" customHeight="1">
      <c r="A34" s="37"/>
      <c r="B34" s="24"/>
      <c r="C34" s="23">
        <f t="shared" si="1"/>
        <v>30</v>
      </c>
      <c r="D34" s="25" t="s">
        <v>118</v>
      </c>
      <c r="E34" s="7"/>
      <c r="F34" s="53"/>
      <c r="G34" s="39"/>
      <c r="H34" s="4"/>
    </row>
    <row r="35" spans="1:8" ht="31.5" customHeight="1">
      <c r="A35" s="37"/>
      <c r="B35" s="24"/>
      <c r="C35" s="23">
        <f t="shared" si="1"/>
        <v>31</v>
      </c>
      <c r="D35" s="25" t="s">
        <v>152</v>
      </c>
      <c r="E35" s="7"/>
      <c r="F35" s="53"/>
      <c r="G35" s="39"/>
      <c r="H35" s="4"/>
    </row>
    <row r="36" spans="1:8" ht="31.5" customHeight="1">
      <c r="A36" s="37"/>
      <c r="B36" s="24"/>
      <c r="C36" s="23">
        <f t="shared" si="1"/>
        <v>32</v>
      </c>
      <c r="D36" s="25" t="s">
        <v>117</v>
      </c>
      <c r="E36" s="7"/>
      <c r="F36" s="53"/>
      <c r="G36" s="39"/>
      <c r="H36" s="4"/>
    </row>
    <row r="37" spans="1:8" ht="31.5" customHeight="1">
      <c r="A37" s="37"/>
      <c r="B37" s="24"/>
      <c r="C37" s="23">
        <f t="shared" si="1"/>
        <v>33</v>
      </c>
      <c r="D37" s="25" t="s">
        <v>116</v>
      </c>
      <c r="E37" s="7"/>
      <c r="F37" s="53"/>
      <c r="G37" s="39"/>
      <c r="H37" s="4"/>
    </row>
    <row r="38" spans="1:8" ht="34.5" customHeight="1">
      <c r="A38" s="37"/>
      <c r="B38" s="22" t="s">
        <v>70</v>
      </c>
      <c r="C38" s="23">
        <f t="shared" si="1"/>
        <v>34</v>
      </c>
      <c r="D38" s="25" t="s">
        <v>151</v>
      </c>
      <c r="E38" s="7"/>
      <c r="F38" s="53"/>
      <c r="G38" s="49"/>
      <c r="H38" s="4"/>
    </row>
    <row r="39" spans="1:8" ht="31.5" customHeight="1">
      <c r="A39" s="37"/>
      <c r="B39" s="24"/>
      <c r="C39" s="23">
        <f t="shared" si="1"/>
        <v>35</v>
      </c>
      <c r="D39" s="25" t="s">
        <v>115</v>
      </c>
      <c r="E39" s="7"/>
      <c r="F39" s="53"/>
      <c r="G39" s="39"/>
      <c r="H39" s="4"/>
    </row>
    <row r="40" spans="1:8" ht="31.5" customHeight="1">
      <c r="A40" s="37"/>
      <c r="B40" s="24"/>
      <c r="C40" s="23">
        <f t="shared" si="1"/>
        <v>36</v>
      </c>
      <c r="D40" s="25" t="s">
        <v>75</v>
      </c>
      <c r="E40" s="7"/>
      <c r="F40" s="53"/>
      <c r="G40" s="39"/>
      <c r="H40" s="4"/>
    </row>
    <row r="41" spans="1:8" ht="31.5" customHeight="1">
      <c r="A41" s="37"/>
      <c r="B41" s="24"/>
      <c r="C41" s="23">
        <f t="shared" si="1"/>
        <v>37</v>
      </c>
      <c r="D41" s="25" t="s">
        <v>5</v>
      </c>
      <c r="E41" s="7"/>
      <c r="F41" s="53"/>
      <c r="G41" s="39"/>
      <c r="H41" s="4"/>
    </row>
    <row r="42" spans="1:8" ht="39.75" customHeight="1">
      <c r="A42" s="37"/>
      <c r="B42" s="22" t="s">
        <v>69</v>
      </c>
      <c r="C42" s="23">
        <f t="shared" si="1"/>
        <v>38</v>
      </c>
      <c r="D42" s="25" t="s">
        <v>114</v>
      </c>
      <c r="E42" s="7"/>
      <c r="F42" s="55" t="s">
        <v>185</v>
      </c>
      <c r="G42" s="39"/>
      <c r="H42" s="4"/>
    </row>
    <row r="43" spans="1:8" ht="31.5" customHeight="1">
      <c r="A43" s="37"/>
      <c r="B43" s="24"/>
      <c r="C43" s="23">
        <f t="shared" si="1"/>
        <v>39</v>
      </c>
      <c r="D43" s="25" t="s">
        <v>113</v>
      </c>
      <c r="E43" s="7"/>
      <c r="F43" s="53"/>
      <c r="G43" s="39"/>
      <c r="H43" s="4"/>
    </row>
    <row r="44" spans="1:8" ht="31.5" customHeight="1">
      <c r="A44" s="37"/>
      <c r="B44" s="24"/>
      <c r="C44" s="23">
        <f t="shared" si="1"/>
        <v>40</v>
      </c>
      <c r="D44" s="25" t="s">
        <v>112</v>
      </c>
      <c r="E44" s="7"/>
      <c r="F44" s="53"/>
      <c r="G44" s="50"/>
      <c r="H44" s="4"/>
    </row>
    <row r="45" spans="1:8" ht="31.5" customHeight="1">
      <c r="A45" s="37"/>
      <c r="B45" s="24"/>
      <c r="C45" s="23">
        <f t="shared" si="1"/>
        <v>41</v>
      </c>
      <c r="D45" s="25" t="s">
        <v>6</v>
      </c>
      <c r="E45" s="7"/>
      <c r="F45" s="53"/>
      <c r="G45" s="50"/>
      <c r="H45" s="4"/>
    </row>
    <row r="46" spans="1:8" ht="31.5" customHeight="1">
      <c r="A46" s="37"/>
      <c r="B46" s="24"/>
      <c r="C46" s="23">
        <f t="shared" si="1"/>
        <v>42</v>
      </c>
      <c r="D46" s="25" t="s">
        <v>111</v>
      </c>
      <c r="E46" s="7"/>
      <c r="F46" s="53"/>
      <c r="G46" s="39"/>
      <c r="H46" s="4"/>
    </row>
    <row r="47" spans="1:8" ht="31.5" customHeight="1">
      <c r="A47" s="37"/>
      <c r="B47" s="24"/>
      <c r="C47" s="23">
        <f t="shared" si="1"/>
        <v>43</v>
      </c>
      <c r="D47" s="25" t="s">
        <v>110</v>
      </c>
      <c r="E47" s="7"/>
      <c r="F47" s="53"/>
      <c r="G47" s="39"/>
      <c r="H47" s="4"/>
    </row>
    <row r="48" spans="1:8" ht="21" customHeight="1">
      <c r="A48" s="16" t="s">
        <v>61</v>
      </c>
      <c r="B48" s="15"/>
      <c r="C48" s="30"/>
      <c r="D48" s="31"/>
      <c r="E48" s="30"/>
      <c r="F48" s="30"/>
      <c r="G48" s="44"/>
      <c r="H48" s="4"/>
    </row>
    <row r="49" spans="1:8" ht="39">
      <c r="A49" s="34" t="s">
        <v>77</v>
      </c>
      <c r="B49" s="32" t="s">
        <v>8</v>
      </c>
      <c r="C49" s="23">
        <f>ROW()-5</f>
        <v>44</v>
      </c>
      <c r="D49" s="25" t="s">
        <v>136</v>
      </c>
      <c r="E49" s="7"/>
      <c r="F49" s="53"/>
      <c r="G49" s="46"/>
      <c r="H49" s="4"/>
    </row>
    <row r="50" spans="1:8" ht="43.5" customHeight="1">
      <c r="A50" s="37"/>
      <c r="B50" s="24"/>
      <c r="C50" s="23">
        <f t="shared" ref="C50:C112" si="2">ROW()-5</f>
        <v>45</v>
      </c>
      <c r="D50" s="25" t="s">
        <v>87</v>
      </c>
      <c r="E50" s="7"/>
      <c r="F50" s="53"/>
      <c r="G50" s="46"/>
      <c r="H50" s="4"/>
    </row>
    <row r="51" spans="1:8" ht="29.5" customHeight="1">
      <c r="A51" s="37"/>
      <c r="B51" s="33"/>
      <c r="C51" s="23">
        <f t="shared" si="2"/>
        <v>46</v>
      </c>
      <c r="D51" s="25" t="s">
        <v>153</v>
      </c>
      <c r="E51" s="7"/>
      <c r="F51" s="53"/>
      <c r="G51" s="46"/>
      <c r="H51" s="4"/>
    </row>
    <row r="52" spans="1:8" ht="45" customHeight="1">
      <c r="A52" s="37"/>
      <c r="B52" s="33"/>
      <c r="C52" s="23">
        <f t="shared" si="2"/>
        <v>47</v>
      </c>
      <c r="D52" s="25" t="s">
        <v>76</v>
      </c>
      <c r="E52" s="7"/>
      <c r="F52" s="53"/>
      <c r="G52" s="46"/>
      <c r="H52" s="4"/>
    </row>
    <row r="53" spans="1:8" ht="28" customHeight="1">
      <c r="A53" s="37"/>
      <c r="B53" s="33"/>
      <c r="C53" s="23">
        <f t="shared" si="2"/>
        <v>48</v>
      </c>
      <c r="D53" s="25" t="s">
        <v>58</v>
      </c>
      <c r="E53" s="7"/>
      <c r="F53" s="53"/>
      <c r="G53" s="46"/>
      <c r="H53" s="4"/>
    </row>
    <row r="54" spans="1:8" ht="28" customHeight="1">
      <c r="A54" s="37"/>
      <c r="B54" s="33"/>
      <c r="C54" s="23">
        <f t="shared" si="2"/>
        <v>49</v>
      </c>
      <c r="D54" s="25" t="s">
        <v>9</v>
      </c>
      <c r="E54" s="7"/>
      <c r="F54" s="53"/>
      <c r="G54" s="46"/>
      <c r="H54" s="4"/>
    </row>
    <row r="55" spans="1:8" ht="31.5" customHeight="1">
      <c r="A55" s="37"/>
      <c r="B55" s="33"/>
      <c r="C55" s="23">
        <f t="shared" si="2"/>
        <v>50</v>
      </c>
      <c r="D55" s="25" t="s">
        <v>166</v>
      </c>
      <c r="E55" s="7"/>
      <c r="F55" s="53"/>
      <c r="G55" s="46"/>
      <c r="H55" s="4"/>
    </row>
    <row r="56" spans="1:8" ht="31.5" customHeight="1">
      <c r="A56" s="37"/>
      <c r="B56" s="22" t="s">
        <v>10</v>
      </c>
      <c r="C56" s="23">
        <f t="shared" si="2"/>
        <v>51</v>
      </c>
      <c r="D56" s="25" t="s">
        <v>109</v>
      </c>
      <c r="E56" s="7"/>
      <c r="F56" s="53"/>
      <c r="G56" s="46"/>
      <c r="H56" s="4"/>
    </row>
    <row r="57" spans="1:8" ht="31.5" customHeight="1">
      <c r="A57" s="37"/>
      <c r="B57" s="33"/>
      <c r="C57" s="23">
        <f t="shared" si="2"/>
        <v>52</v>
      </c>
      <c r="D57" s="25" t="s">
        <v>108</v>
      </c>
      <c r="E57" s="7"/>
      <c r="F57" s="53"/>
      <c r="G57" s="46"/>
      <c r="H57" s="4"/>
    </row>
    <row r="58" spans="1:8" ht="31.5" customHeight="1">
      <c r="A58" s="37"/>
      <c r="B58" s="33"/>
      <c r="C58" s="23">
        <f t="shared" si="2"/>
        <v>53</v>
      </c>
      <c r="D58" s="25" t="s">
        <v>142</v>
      </c>
      <c r="E58" s="7"/>
      <c r="F58" s="53"/>
      <c r="G58" s="46"/>
      <c r="H58" s="4"/>
    </row>
    <row r="59" spans="1:8" ht="31.5" customHeight="1">
      <c r="A59" s="37"/>
      <c r="B59" s="33"/>
      <c r="C59" s="23">
        <f t="shared" si="2"/>
        <v>54</v>
      </c>
      <c r="D59" s="25" t="s">
        <v>107</v>
      </c>
      <c r="E59" s="7"/>
      <c r="F59" s="53"/>
      <c r="G59" s="46"/>
      <c r="H59" s="4"/>
    </row>
    <row r="60" spans="1:8" ht="31.5" customHeight="1">
      <c r="A60" s="37"/>
      <c r="B60" s="33"/>
      <c r="C60" s="23">
        <f t="shared" si="2"/>
        <v>55</v>
      </c>
      <c r="D60" s="25" t="s">
        <v>167</v>
      </c>
      <c r="E60" s="7"/>
      <c r="F60" s="53"/>
      <c r="G60" s="46"/>
      <c r="H60" s="4"/>
    </row>
    <row r="61" spans="1:8" ht="31.5" customHeight="1">
      <c r="A61" s="37"/>
      <c r="B61" s="22" t="s">
        <v>11</v>
      </c>
      <c r="C61" s="23">
        <f t="shared" si="2"/>
        <v>56</v>
      </c>
      <c r="D61" s="25" t="s">
        <v>12</v>
      </c>
      <c r="E61" s="7"/>
      <c r="F61" s="53"/>
      <c r="G61" s="46"/>
      <c r="H61" s="4"/>
    </row>
    <row r="62" spans="1:8" ht="31.5" customHeight="1">
      <c r="A62" s="37"/>
      <c r="B62" s="33"/>
      <c r="C62" s="23">
        <f t="shared" si="2"/>
        <v>57</v>
      </c>
      <c r="D62" s="25" t="s">
        <v>59</v>
      </c>
      <c r="E62" s="7"/>
      <c r="F62" s="53"/>
      <c r="G62" s="46"/>
      <c r="H62" s="4"/>
    </row>
    <row r="63" spans="1:8" ht="31.5" customHeight="1">
      <c r="A63" s="37"/>
      <c r="B63" s="33"/>
      <c r="C63" s="23">
        <f t="shared" si="2"/>
        <v>58</v>
      </c>
      <c r="D63" s="25" t="s">
        <v>84</v>
      </c>
      <c r="E63" s="7"/>
      <c r="F63" s="53"/>
      <c r="G63" s="46"/>
      <c r="H63" s="4"/>
    </row>
    <row r="64" spans="1:8" ht="31.5" customHeight="1">
      <c r="A64" s="34" t="s">
        <v>186</v>
      </c>
      <c r="B64" s="32" t="s">
        <v>13</v>
      </c>
      <c r="C64" s="23">
        <f t="shared" si="2"/>
        <v>59</v>
      </c>
      <c r="D64" s="25" t="s">
        <v>155</v>
      </c>
      <c r="E64" s="7"/>
      <c r="F64" s="53"/>
      <c r="G64" s="50"/>
      <c r="H64" s="4"/>
    </row>
    <row r="65" spans="1:8" ht="31.5" customHeight="1">
      <c r="A65" s="37"/>
      <c r="B65" s="33"/>
      <c r="C65" s="23">
        <f t="shared" si="2"/>
        <v>60</v>
      </c>
      <c r="D65" s="25" t="s">
        <v>154</v>
      </c>
      <c r="E65" s="7"/>
      <c r="F65" s="53"/>
      <c r="G65" s="50"/>
      <c r="H65" s="4"/>
    </row>
    <row r="66" spans="1:8" ht="31.5" customHeight="1">
      <c r="A66" s="37"/>
      <c r="B66" s="33"/>
      <c r="C66" s="23">
        <f t="shared" si="2"/>
        <v>61</v>
      </c>
      <c r="D66" s="25" t="s">
        <v>106</v>
      </c>
      <c r="E66" s="7"/>
      <c r="F66" s="53"/>
      <c r="G66" s="39"/>
      <c r="H66" s="4"/>
    </row>
    <row r="67" spans="1:8" ht="31.5" customHeight="1">
      <c r="A67" s="37"/>
      <c r="B67" s="22" t="s">
        <v>14</v>
      </c>
      <c r="C67" s="23">
        <f t="shared" si="2"/>
        <v>62</v>
      </c>
      <c r="D67" s="25" t="s">
        <v>15</v>
      </c>
      <c r="E67" s="7"/>
      <c r="F67" s="53"/>
      <c r="G67" s="39"/>
      <c r="H67" s="4"/>
    </row>
    <row r="68" spans="1:8" ht="31.5" customHeight="1">
      <c r="A68" s="37"/>
      <c r="B68" s="33"/>
      <c r="C68" s="23">
        <f t="shared" si="2"/>
        <v>63</v>
      </c>
      <c r="D68" s="25" t="s">
        <v>105</v>
      </c>
      <c r="E68" s="7"/>
      <c r="F68" s="53"/>
      <c r="G68" s="39"/>
      <c r="H68" s="4"/>
    </row>
    <row r="69" spans="1:8" ht="31.5" customHeight="1">
      <c r="A69" s="37"/>
      <c r="B69" s="33"/>
      <c r="C69" s="23">
        <f t="shared" si="2"/>
        <v>64</v>
      </c>
      <c r="D69" s="25" t="s">
        <v>156</v>
      </c>
      <c r="E69" s="7"/>
      <c r="F69" s="53"/>
      <c r="G69" s="39"/>
      <c r="H69" s="4"/>
    </row>
    <row r="70" spans="1:8" ht="31.5" customHeight="1">
      <c r="A70" s="37"/>
      <c r="B70" s="33"/>
      <c r="C70" s="23">
        <f t="shared" si="2"/>
        <v>65</v>
      </c>
      <c r="D70" s="25" t="s">
        <v>104</v>
      </c>
      <c r="E70" s="7"/>
      <c r="F70" s="53"/>
      <c r="G70" s="39"/>
      <c r="H70" s="4"/>
    </row>
    <row r="71" spans="1:8" ht="31.5" customHeight="1">
      <c r="A71" s="37"/>
      <c r="B71" s="33"/>
      <c r="C71" s="23">
        <f t="shared" si="2"/>
        <v>66</v>
      </c>
      <c r="D71" s="25" t="s">
        <v>137</v>
      </c>
      <c r="E71" s="7"/>
      <c r="F71" s="53"/>
      <c r="G71" s="39"/>
      <c r="H71" s="4"/>
    </row>
    <row r="72" spans="1:8" ht="31.5" customHeight="1">
      <c r="A72" s="37"/>
      <c r="B72" s="35" t="s">
        <v>78</v>
      </c>
      <c r="C72" s="23">
        <f t="shared" si="2"/>
        <v>67</v>
      </c>
      <c r="D72" s="25" t="s">
        <v>103</v>
      </c>
      <c r="E72" s="7"/>
      <c r="F72" s="53"/>
      <c r="G72" s="39"/>
      <c r="H72" s="4"/>
    </row>
    <row r="73" spans="1:8" ht="31.5" customHeight="1">
      <c r="A73" s="37"/>
      <c r="B73" s="36"/>
      <c r="C73" s="23">
        <f t="shared" si="2"/>
        <v>68</v>
      </c>
      <c r="D73" s="25" t="s">
        <v>16</v>
      </c>
      <c r="E73" s="7"/>
      <c r="F73" s="53"/>
      <c r="G73" s="39"/>
      <c r="H73" s="4"/>
    </row>
    <row r="74" spans="1:8" ht="47" customHeight="1">
      <c r="A74" s="37"/>
      <c r="B74" s="36"/>
      <c r="C74" s="23">
        <f t="shared" si="2"/>
        <v>69</v>
      </c>
      <c r="D74" s="25" t="s">
        <v>187</v>
      </c>
      <c r="E74" s="7"/>
      <c r="F74" s="53"/>
      <c r="G74" s="39"/>
      <c r="H74" s="4"/>
    </row>
    <row r="75" spans="1:8" ht="31.5" customHeight="1">
      <c r="A75" s="37"/>
      <c r="B75" s="36"/>
      <c r="C75" s="23">
        <f t="shared" si="2"/>
        <v>70</v>
      </c>
      <c r="D75" s="25" t="s">
        <v>102</v>
      </c>
      <c r="E75" s="7"/>
      <c r="F75" s="53"/>
      <c r="G75" s="39"/>
      <c r="H75" s="4"/>
    </row>
    <row r="76" spans="1:8" ht="31.5" customHeight="1">
      <c r="A76" s="37"/>
      <c r="B76" s="36"/>
      <c r="C76" s="23">
        <f t="shared" si="2"/>
        <v>71</v>
      </c>
      <c r="D76" s="25" t="s">
        <v>157</v>
      </c>
      <c r="E76" s="7"/>
      <c r="F76" s="53"/>
      <c r="G76" s="39"/>
      <c r="H76" s="4"/>
    </row>
    <row r="77" spans="1:8" ht="31.5" customHeight="1">
      <c r="A77" s="37"/>
      <c r="B77" s="36"/>
      <c r="C77" s="23">
        <f t="shared" si="2"/>
        <v>72</v>
      </c>
      <c r="D77" s="25" t="s">
        <v>101</v>
      </c>
      <c r="E77" s="7"/>
      <c r="F77" s="53"/>
      <c r="G77" s="39"/>
      <c r="H77" s="4"/>
    </row>
    <row r="78" spans="1:8" ht="31.5" customHeight="1">
      <c r="A78" s="37"/>
      <c r="B78" s="36"/>
      <c r="C78" s="23">
        <f t="shared" si="2"/>
        <v>73</v>
      </c>
      <c r="D78" s="25" t="s">
        <v>188</v>
      </c>
      <c r="E78" s="7"/>
      <c r="F78" s="53"/>
      <c r="G78" s="39"/>
      <c r="H78" s="4"/>
    </row>
    <row r="79" spans="1:8" ht="31.5" customHeight="1">
      <c r="A79" s="37"/>
      <c r="B79" s="36"/>
      <c r="C79" s="23">
        <f t="shared" si="2"/>
        <v>74</v>
      </c>
      <c r="D79" s="25" t="s">
        <v>100</v>
      </c>
      <c r="E79" s="7"/>
      <c r="F79" s="53"/>
      <c r="G79" s="39"/>
      <c r="H79" s="4"/>
    </row>
    <row r="80" spans="1:8" ht="31.5" customHeight="1">
      <c r="A80" s="37"/>
      <c r="B80" s="36"/>
      <c r="C80" s="23">
        <f t="shared" si="2"/>
        <v>75</v>
      </c>
      <c r="D80" s="25" t="s">
        <v>158</v>
      </c>
      <c r="E80" s="7"/>
      <c r="F80" s="53"/>
      <c r="G80" s="39"/>
      <c r="H80" s="4"/>
    </row>
    <row r="81" spans="1:8" ht="31.5" customHeight="1">
      <c r="A81" s="37"/>
      <c r="B81" s="36"/>
      <c r="C81" s="23">
        <f t="shared" si="2"/>
        <v>76</v>
      </c>
      <c r="D81" s="25" t="s">
        <v>143</v>
      </c>
      <c r="E81" s="7"/>
      <c r="F81" s="53"/>
      <c r="G81" s="39"/>
      <c r="H81" s="4"/>
    </row>
    <row r="82" spans="1:8" ht="31.5" customHeight="1">
      <c r="A82" s="34" t="s">
        <v>17</v>
      </c>
      <c r="B82" s="32" t="s">
        <v>18</v>
      </c>
      <c r="C82" s="23">
        <f t="shared" si="2"/>
        <v>77</v>
      </c>
      <c r="D82" s="25" t="s">
        <v>159</v>
      </c>
      <c r="E82" s="7"/>
      <c r="F82" s="53"/>
      <c r="G82" s="39"/>
      <c r="H82" s="4"/>
    </row>
    <row r="83" spans="1:8" ht="31.5" customHeight="1">
      <c r="A83" s="37"/>
      <c r="B83" s="33"/>
      <c r="C83" s="23">
        <f t="shared" si="2"/>
        <v>78</v>
      </c>
      <c r="D83" s="25" t="s">
        <v>19</v>
      </c>
      <c r="E83" s="7"/>
      <c r="F83" s="53"/>
      <c r="G83" s="39"/>
      <c r="H83" s="4"/>
    </row>
    <row r="84" spans="1:8" ht="31.5" customHeight="1">
      <c r="A84" s="37"/>
      <c r="B84" s="33"/>
      <c r="C84" s="23">
        <f t="shared" si="2"/>
        <v>79</v>
      </c>
      <c r="D84" s="25" t="s">
        <v>20</v>
      </c>
      <c r="E84" s="7"/>
      <c r="F84" s="53"/>
      <c r="G84" s="39"/>
      <c r="H84" s="4"/>
    </row>
    <row r="85" spans="1:8" ht="31.5" customHeight="1">
      <c r="A85" s="37"/>
      <c r="B85" s="33"/>
      <c r="C85" s="23">
        <f t="shared" si="2"/>
        <v>80</v>
      </c>
      <c r="D85" s="25" t="s">
        <v>21</v>
      </c>
      <c r="E85" s="7"/>
      <c r="F85" s="53"/>
      <c r="G85" s="39"/>
      <c r="H85" s="4"/>
    </row>
    <row r="86" spans="1:8" ht="31.5" customHeight="1">
      <c r="A86" s="37"/>
      <c r="B86" s="33"/>
      <c r="C86" s="23">
        <f t="shared" si="2"/>
        <v>81</v>
      </c>
      <c r="D86" s="25" t="s">
        <v>99</v>
      </c>
      <c r="E86" s="7"/>
      <c r="F86" s="53"/>
      <c r="G86" s="39"/>
      <c r="H86" s="4"/>
    </row>
    <row r="87" spans="1:8" ht="46" customHeight="1">
      <c r="A87" s="37"/>
      <c r="B87" s="33"/>
      <c r="C87" s="23">
        <f t="shared" si="2"/>
        <v>82</v>
      </c>
      <c r="D87" s="25" t="s">
        <v>168</v>
      </c>
      <c r="E87" s="7"/>
      <c r="F87" s="53"/>
      <c r="G87" s="39"/>
      <c r="H87" s="4"/>
    </row>
    <row r="88" spans="1:8" ht="46.5" customHeight="1">
      <c r="A88" s="37"/>
      <c r="B88" s="33"/>
      <c r="C88" s="23">
        <f t="shared" si="2"/>
        <v>83</v>
      </c>
      <c r="D88" s="25" t="s">
        <v>98</v>
      </c>
      <c r="E88" s="7"/>
      <c r="F88" s="53"/>
      <c r="G88" s="39"/>
      <c r="H88" s="4"/>
    </row>
    <row r="89" spans="1:8" ht="31.5" customHeight="1">
      <c r="A89" s="37"/>
      <c r="B89" s="33"/>
      <c r="C89" s="23">
        <f t="shared" si="2"/>
        <v>84</v>
      </c>
      <c r="D89" s="25" t="s">
        <v>22</v>
      </c>
      <c r="E89" s="7"/>
      <c r="F89" s="53"/>
      <c r="G89" s="39"/>
      <c r="H89" s="4"/>
    </row>
    <row r="90" spans="1:8" ht="31.5" customHeight="1">
      <c r="A90" s="37"/>
      <c r="B90" s="33"/>
      <c r="C90" s="23">
        <f t="shared" si="2"/>
        <v>85</v>
      </c>
      <c r="D90" s="25" t="s">
        <v>160</v>
      </c>
      <c r="E90" s="7"/>
      <c r="F90" s="53"/>
      <c r="G90" s="39"/>
      <c r="H90" s="4"/>
    </row>
    <row r="91" spans="1:8" ht="31.5" customHeight="1">
      <c r="A91" s="37"/>
      <c r="B91" s="33"/>
      <c r="C91" s="23">
        <f t="shared" si="2"/>
        <v>86</v>
      </c>
      <c r="D91" s="25" t="s">
        <v>23</v>
      </c>
      <c r="E91" s="7"/>
      <c r="F91" s="53"/>
      <c r="G91" s="39"/>
      <c r="H91" s="4"/>
    </row>
    <row r="92" spans="1:8" ht="31.5" customHeight="1">
      <c r="A92" s="37"/>
      <c r="B92" s="33"/>
      <c r="C92" s="23">
        <f t="shared" si="2"/>
        <v>87</v>
      </c>
      <c r="D92" s="25" t="s">
        <v>24</v>
      </c>
      <c r="E92" s="7"/>
      <c r="F92" s="53"/>
      <c r="G92" s="39"/>
      <c r="H92" s="4"/>
    </row>
    <row r="93" spans="1:8" ht="31.5" customHeight="1">
      <c r="A93" s="37"/>
      <c r="B93" s="33"/>
      <c r="C93" s="23">
        <f t="shared" si="2"/>
        <v>88</v>
      </c>
      <c r="D93" s="25" t="s">
        <v>25</v>
      </c>
      <c r="E93" s="7"/>
      <c r="F93" s="53"/>
      <c r="G93" s="39"/>
      <c r="H93" s="4"/>
    </row>
    <row r="94" spans="1:8" ht="31.5" customHeight="1">
      <c r="A94" s="37"/>
      <c r="B94" s="33"/>
      <c r="C94" s="23">
        <f t="shared" si="2"/>
        <v>89</v>
      </c>
      <c r="D94" s="25" t="s">
        <v>85</v>
      </c>
      <c r="E94" s="7"/>
      <c r="F94" s="53"/>
      <c r="G94" s="39"/>
      <c r="H94" s="4"/>
    </row>
    <row r="95" spans="1:8" ht="31.5" customHeight="1">
      <c r="A95" s="37"/>
      <c r="B95" s="33"/>
      <c r="C95" s="23">
        <f t="shared" si="2"/>
        <v>90</v>
      </c>
      <c r="D95" s="25" t="s">
        <v>97</v>
      </c>
      <c r="E95" s="7"/>
      <c r="F95" s="53"/>
      <c r="G95" s="39"/>
      <c r="H95" s="4"/>
    </row>
    <row r="96" spans="1:8" ht="31.5" customHeight="1">
      <c r="A96" s="37"/>
      <c r="B96" s="33"/>
      <c r="C96" s="23">
        <f t="shared" si="2"/>
        <v>91</v>
      </c>
      <c r="D96" s="25" t="s">
        <v>26</v>
      </c>
      <c r="E96" s="7"/>
      <c r="F96" s="53"/>
      <c r="G96" s="39"/>
      <c r="H96" s="4"/>
    </row>
    <row r="97" spans="1:8" ht="31.5" customHeight="1">
      <c r="A97" s="37"/>
      <c r="B97" s="33"/>
      <c r="C97" s="23">
        <f t="shared" si="2"/>
        <v>92</v>
      </c>
      <c r="D97" s="25" t="s">
        <v>96</v>
      </c>
      <c r="E97" s="7"/>
      <c r="F97" s="53"/>
      <c r="G97" s="39"/>
      <c r="H97" s="4"/>
    </row>
    <row r="98" spans="1:8" ht="31.5" customHeight="1">
      <c r="A98" s="37"/>
      <c r="B98" s="33"/>
      <c r="C98" s="23">
        <f t="shared" si="2"/>
        <v>93</v>
      </c>
      <c r="D98" s="25" t="s">
        <v>27</v>
      </c>
      <c r="E98" s="7"/>
      <c r="F98" s="53"/>
      <c r="G98" s="39"/>
      <c r="H98" s="4"/>
    </row>
    <row r="99" spans="1:8" ht="31.5" customHeight="1">
      <c r="A99" s="37"/>
      <c r="B99" s="33"/>
      <c r="C99" s="23">
        <f t="shared" si="2"/>
        <v>94</v>
      </c>
      <c r="D99" s="25" t="s">
        <v>28</v>
      </c>
      <c r="E99" s="7"/>
      <c r="F99" s="53"/>
      <c r="G99" s="39"/>
      <c r="H99" s="4"/>
    </row>
    <row r="100" spans="1:8" ht="35" customHeight="1">
      <c r="A100" s="37"/>
      <c r="B100" s="22" t="s">
        <v>95</v>
      </c>
      <c r="C100" s="23">
        <f t="shared" si="2"/>
        <v>95</v>
      </c>
      <c r="D100" s="25" t="s">
        <v>161</v>
      </c>
      <c r="E100" s="7"/>
      <c r="F100" s="53"/>
      <c r="G100" s="39"/>
      <c r="H100" s="4"/>
    </row>
    <row r="101" spans="1:8" ht="31.5" customHeight="1">
      <c r="A101" s="37"/>
      <c r="B101" s="33"/>
      <c r="C101" s="23">
        <f t="shared" si="2"/>
        <v>96</v>
      </c>
      <c r="D101" s="25" t="s">
        <v>94</v>
      </c>
      <c r="E101" s="7"/>
      <c r="F101" s="53"/>
      <c r="G101" s="39"/>
      <c r="H101" s="4"/>
    </row>
    <row r="102" spans="1:8" ht="31.5" customHeight="1">
      <c r="A102" s="37"/>
      <c r="B102" s="33"/>
      <c r="C102" s="23">
        <f t="shared" si="2"/>
        <v>97</v>
      </c>
      <c r="D102" s="25" t="s">
        <v>93</v>
      </c>
      <c r="E102" s="7"/>
      <c r="F102" s="53"/>
      <c r="G102" s="39"/>
      <c r="H102" s="4"/>
    </row>
    <row r="103" spans="1:8" ht="31.5" customHeight="1">
      <c r="A103" s="34" t="s">
        <v>29</v>
      </c>
      <c r="B103" s="32" t="s">
        <v>30</v>
      </c>
      <c r="C103" s="23">
        <f t="shared" si="2"/>
        <v>98</v>
      </c>
      <c r="D103" s="25" t="s">
        <v>92</v>
      </c>
      <c r="E103" s="7"/>
      <c r="F103" s="53"/>
      <c r="G103" s="39"/>
      <c r="H103" s="4"/>
    </row>
    <row r="104" spans="1:8" ht="31.5" customHeight="1">
      <c r="A104" s="37"/>
      <c r="B104" s="33"/>
      <c r="C104" s="23">
        <f t="shared" si="2"/>
        <v>99</v>
      </c>
      <c r="D104" s="25" t="s">
        <v>31</v>
      </c>
      <c r="E104" s="7"/>
      <c r="F104" s="53"/>
      <c r="G104" s="39"/>
      <c r="H104" s="4"/>
    </row>
    <row r="105" spans="1:8" ht="31.5" customHeight="1">
      <c r="A105" s="37"/>
      <c r="B105" s="33"/>
      <c r="C105" s="23">
        <f t="shared" si="2"/>
        <v>100</v>
      </c>
      <c r="D105" s="25" t="s">
        <v>32</v>
      </c>
      <c r="E105" s="7"/>
      <c r="F105" s="53"/>
      <c r="G105" s="39"/>
      <c r="H105" s="4"/>
    </row>
    <row r="106" spans="1:8" ht="31.5" customHeight="1">
      <c r="A106" s="37"/>
      <c r="B106" s="33"/>
      <c r="C106" s="23">
        <f t="shared" si="2"/>
        <v>101</v>
      </c>
      <c r="D106" s="25" t="s">
        <v>86</v>
      </c>
      <c r="E106" s="7"/>
      <c r="F106" s="53"/>
      <c r="G106" s="39"/>
      <c r="H106" s="4"/>
    </row>
    <row r="107" spans="1:8" ht="31.5" customHeight="1">
      <c r="A107" s="37"/>
      <c r="B107" s="33"/>
      <c r="C107" s="23">
        <f t="shared" si="2"/>
        <v>102</v>
      </c>
      <c r="D107" s="25" t="s">
        <v>79</v>
      </c>
      <c r="E107" s="7"/>
      <c r="F107" s="53"/>
      <c r="G107" s="39"/>
      <c r="H107" s="4"/>
    </row>
    <row r="108" spans="1:8" ht="31.5" customHeight="1">
      <c r="A108" s="37"/>
      <c r="B108" s="33"/>
      <c r="C108" s="23">
        <f t="shared" si="2"/>
        <v>103</v>
      </c>
      <c r="D108" s="25" t="s">
        <v>33</v>
      </c>
      <c r="E108" s="7"/>
      <c r="F108" s="53"/>
      <c r="G108" s="39"/>
      <c r="H108" s="4"/>
    </row>
    <row r="109" spans="1:8" ht="31.5" customHeight="1">
      <c r="A109" s="34" t="s">
        <v>34</v>
      </c>
      <c r="B109" s="32" t="s">
        <v>35</v>
      </c>
      <c r="C109" s="23">
        <f t="shared" si="2"/>
        <v>104</v>
      </c>
      <c r="D109" s="25" t="s">
        <v>138</v>
      </c>
      <c r="E109" s="7"/>
      <c r="F109" s="53"/>
      <c r="G109" s="49"/>
      <c r="H109" s="4"/>
    </row>
    <row r="110" spans="1:8" ht="31.5" customHeight="1">
      <c r="A110" s="37"/>
      <c r="B110" s="22" t="s">
        <v>36</v>
      </c>
      <c r="C110" s="23">
        <f t="shared" si="2"/>
        <v>105</v>
      </c>
      <c r="D110" s="25" t="s">
        <v>139</v>
      </c>
      <c r="E110" s="7"/>
      <c r="F110" s="53"/>
      <c r="G110" s="49"/>
      <c r="H110" s="4"/>
    </row>
    <row r="111" spans="1:8" ht="31.5" customHeight="1">
      <c r="A111" s="37"/>
      <c r="B111" s="22" t="s">
        <v>1</v>
      </c>
      <c r="C111" s="23">
        <f t="shared" si="2"/>
        <v>106</v>
      </c>
      <c r="D111" s="25" t="s">
        <v>37</v>
      </c>
      <c r="E111" s="7"/>
      <c r="F111" s="53"/>
      <c r="G111" s="39"/>
      <c r="H111" s="4"/>
    </row>
    <row r="112" spans="1:8" ht="31.5" customHeight="1">
      <c r="A112" s="37"/>
      <c r="B112" s="33"/>
      <c r="C112" s="23">
        <f t="shared" si="2"/>
        <v>107</v>
      </c>
      <c r="D112" s="25" t="s">
        <v>91</v>
      </c>
      <c r="E112" s="7"/>
      <c r="F112" s="53"/>
      <c r="G112" s="39"/>
      <c r="H112" s="4"/>
    </row>
    <row r="113" spans="1:8" ht="23.5" customHeight="1">
      <c r="A113" s="37"/>
      <c r="B113" s="33"/>
      <c r="C113" s="23">
        <f t="shared" ref="C113:C126" si="3">ROW()-5</f>
        <v>108</v>
      </c>
      <c r="D113" s="25" t="s">
        <v>162</v>
      </c>
      <c r="E113" s="7"/>
      <c r="F113" s="53"/>
      <c r="G113" s="39"/>
      <c r="H113" s="4"/>
    </row>
    <row r="114" spans="1:8" ht="31.5" customHeight="1">
      <c r="A114" s="34" t="s">
        <v>38</v>
      </c>
      <c r="B114" s="32" t="s">
        <v>39</v>
      </c>
      <c r="C114" s="23">
        <f t="shared" si="3"/>
        <v>109</v>
      </c>
      <c r="D114" s="25" t="s">
        <v>40</v>
      </c>
      <c r="E114" s="7"/>
      <c r="F114" s="53"/>
      <c r="G114" s="39"/>
      <c r="H114" s="4"/>
    </row>
    <row r="115" spans="1:8" ht="31.5" customHeight="1">
      <c r="A115" s="37"/>
      <c r="B115" s="33"/>
      <c r="C115" s="23">
        <f t="shared" si="3"/>
        <v>110</v>
      </c>
      <c r="D115" s="25" t="s">
        <v>90</v>
      </c>
      <c r="E115" s="7"/>
      <c r="F115" s="53"/>
      <c r="G115" s="39"/>
      <c r="H115" s="4"/>
    </row>
    <row r="116" spans="1:8" ht="31.5" customHeight="1">
      <c r="A116" s="37"/>
      <c r="B116" s="33"/>
      <c r="C116" s="23">
        <f t="shared" si="3"/>
        <v>111</v>
      </c>
      <c r="D116" s="25" t="s">
        <v>89</v>
      </c>
      <c r="E116" s="7"/>
      <c r="F116" s="53"/>
      <c r="G116" s="39"/>
      <c r="H116" s="4"/>
    </row>
    <row r="117" spans="1:8" ht="31.5" customHeight="1">
      <c r="A117" s="37"/>
      <c r="B117" s="33"/>
      <c r="C117" s="23">
        <f t="shared" si="3"/>
        <v>112</v>
      </c>
      <c r="D117" s="25" t="s">
        <v>80</v>
      </c>
      <c r="E117" s="7"/>
      <c r="F117" s="53"/>
      <c r="G117" s="39"/>
      <c r="H117" s="4"/>
    </row>
    <row r="118" spans="1:8" ht="31.5" customHeight="1">
      <c r="A118" s="37"/>
      <c r="B118" s="33"/>
      <c r="C118" s="23">
        <f t="shared" si="3"/>
        <v>113</v>
      </c>
      <c r="D118" s="25" t="s">
        <v>88</v>
      </c>
      <c r="E118" s="7"/>
      <c r="F118" s="53"/>
      <c r="G118" s="39"/>
      <c r="H118" s="4"/>
    </row>
    <row r="119" spans="1:8" ht="24" customHeight="1">
      <c r="A119" s="37"/>
      <c r="B119" s="33"/>
      <c r="C119" s="23">
        <f t="shared" si="3"/>
        <v>114</v>
      </c>
      <c r="D119" s="25" t="s">
        <v>163</v>
      </c>
      <c r="E119" s="7"/>
      <c r="F119" s="53"/>
      <c r="G119" s="39"/>
      <c r="H119" s="4"/>
    </row>
    <row r="120" spans="1:8" ht="41" customHeight="1">
      <c r="A120" s="34" t="s">
        <v>164</v>
      </c>
      <c r="B120" s="22" t="s">
        <v>41</v>
      </c>
      <c r="C120" s="23">
        <f t="shared" si="3"/>
        <v>115</v>
      </c>
      <c r="D120" s="25" t="s">
        <v>42</v>
      </c>
      <c r="E120" s="7"/>
      <c r="F120" s="53"/>
      <c r="G120" s="39"/>
      <c r="H120" s="4"/>
    </row>
    <row r="121" spans="1:8" ht="43" customHeight="1">
      <c r="A121" s="37"/>
      <c r="B121" s="33"/>
      <c r="C121" s="23">
        <f t="shared" si="3"/>
        <v>116</v>
      </c>
      <c r="D121" s="25" t="s">
        <v>170</v>
      </c>
      <c r="E121" s="7"/>
      <c r="F121" s="53"/>
      <c r="G121" s="39"/>
      <c r="H121" s="4"/>
    </row>
    <row r="122" spans="1:8" ht="31.5" customHeight="1">
      <c r="A122" s="37"/>
      <c r="B122" s="33"/>
      <c r="C122" s="23">
        <f t="shared" si="3"/>
        <v>117</v>
      </c>
      <c r="D122" s="25" t="s">
        <v>169</v>
      </c>
      <c r="E122" s="7"/>
      <c r="F122" s="53"/>
      <c r="G122" s="39"/>
      <c r="H122" s="4"/>
    </row>
    <row r="123" spans="1:8" ht="31.5" customHeight="1">
      <c r="A123" s="37"/>
      <c r="B123" s="33"/>
      <c r="C123" s="23">
        <f t="shared" si="3"/>
        <v>118</v>
      </c>
      <c r="D123" s="25" t="s">
        <v>81</v>
      </c>
      <c r="E123" s="7"/>
      <c r="F123" s="53"/>
      <c r="G123" s="39"/>
      <c r="H123" s="4"/>
    </row>
    <row r="124" spans="1:8" ht="31.5" customHeight="1">
      <c r="A124" s="37"/>
      <c r="B124" s="33"/>
      <c r="C124" s="23">
        <f t="shared" si="3"/>
        <v>119</v>
      </c>
      <c r="D124" s="25" t="s">
        <v>43</v>
      </c>
      <c r="E124" s="7"/>
      <c r="F124" s="53"/>
      <c r="G124" s="39"/>
      <c r="H124" s="4"/>
    </row>
    <row r="125" spans="1:8" ht="31.5" customHeight="1">
      <c r="A125" s="37"/>
      <c r="B125" s="33"/>
      <c r="C125" s="23">
        <f t="shared" si="3"/>
        <v>120</v>
      </c>
      <c r="D125" s="25" t="s">
        <v>44</v>
      </c>
      <c r="E125" s="7"/>
      <c r="F125" s="53"/>
      <c r="G125" s="39"/>
      <c r="H125" s="4"/>
    </row>
    <row r="126" spans="1:8" ht="31.5" customHeight="1">
      <c r="A126" s="37"/>
      <c r="B126" s="33"/>
      <c r="C126" s="23">
        <f t="shared" si="3"/>
        <v>121</v>
      </c>
      <c r="D126" s="25" t="s">
        <v>45</v>
      </c>
      <c r="E126" s="7"/>
      <c r="F126" s="53"/>
      <c r="G126" s="39"/>
      <c r="H126" s="4"/>
    </row>
    <row r="127" spans="1:8" ht="21" customHeight="1">
      <c r="A127" s="45" t="s">
        <v>47</v>
      </c>
      <c r="B127" s="14"/>
      <c r="C127" s="30"/>
      <c r="D127" s="31"/>
      <c r="E127" s="30"/>
      <c r="F127" s="30"/>
      <c r="G127" s="44"/>
      <c r="H127" s="4"/>
    </row>
    <row r="128" spans="1:8" ht="31.5" customHeight="1">
      <c r="A128" s="34" t="s">
        <v>47</v>
      </c>
      <c r="B128" s="32" t="s">
        <v>48</v>
      </c>
      <c r="C128" s="23">
        <f>ROW()-6</f>
        <v>122</v>
      </c>
      <c r="D128" s="25" t="s">
        <v>165</v>
      </c>
      <c r="E128" s="7"/>
      <c r="F128" s="53"/>
      <c r="G128" s="39"/>
      <c r="H128" s="4"/>
    </row>
    <row r="129" spans="1:8" ht="31.5" customHeight="1">
      <c r="A129" s="37"/>
      <c r="B129" s="33"/>
      <c r="C129" s="23">
        <f t="shared" ref="C129:C134" si="4">ROW()-6</f>
        <v>123</v>
      </c>
      <c r="D129" s="25" t="s">
        <v>49</v>
      </c>
      <c r="E129" s="7"/>
      <c r="F129" s="53"/>
      <c r="G129" s="39"/>
      <c r="H129" s="4"/>
    </row>
    <row r="130" spans="1:8" ht="31.5" customHeight="1">
      <c r="A130" s="37"/>
      <c r="B130" s="22" t="s">
        <v>50</v>
      </c>
      <c r="C130" s="23">
        <f t="shared" si="4"/>
        <v>124</v>
      </c>
      <c r="D130" s="25" t="s">
        <v>52</v>
      </c>
      <c r="E130" s="7"/>
      <c r="F130" s="53"/>
      <c r="G130" s="39"/>
      <c r="H130" s="4"/>
    </row>
    <row r="131" spans="1:8" ht="31.5" customHeight="1">
      <c r="A131" s="37"/>
      <c r="B131" s="33"/>
      <c r="C131" s="23">
        <f t="shared" si="4"/>
        <v>125</v>
      </c>
      <c r="D131" s="25" t="s">
        <v>49</v>
      </c>
      <c r="E131" s="7"/>
      <c r="F131" s="53"/>
      <c r="G131" s="39"/>
      <c r="H131" s="4"/>
    </row>
    <row r="132" spans="1:8" ht="31.5" customHeight="1">
      <c r="A132" s="37"/>
      <c r="B132" s="22" t="s">
        <v>51</v>
      </c>
      <c r="C132" s="23">
        <f t="shared" si="4"/>
        <v>126</v>
      </c>
      <c r="D132" s="25" t="s">
        <v>53</v>
      </c>
      <c r="E132" s="7"/>
      <c r="F132" s="53"/>
      <c r="G132" s="39"/>
      <c r="H132" s="4"/>
    </row>
    <row r="133" spans="1:8" ht="31.5" customHeight="1">
      <c r="A133" s="37"/>
      <c r="B133" s="33"/>
      <c r="C133" s="23">
        <f t="shared" si="4"/>
        <v>127</v>
      </c>
      <c r="D133" s="25" t="s">
        <v>49</v>
      </c>
      <c r="E133" s="7"/>
      <c r="F133" s="53"/>
      <c r="G133" s="39"/>
      <c r="H133" s="4"/>
    </row>
    <row r="134" spans="1:8" ht="31.5" customHeight="1">
      <c r="A134" s="37"/>
      <c r="B134" s="38" t="s">
        <v>140</v>
      </c>
      <c r="C134" s="23">
        <f t="shared" si="4"/>
        <v>128</v>
      </c>
      <c r="D134" s="25" t="s">
        <v>141</v>
      </c>
      <c r="E134" s="7"/>
      <c r="F134" s="53"/>
      <c r="G134" s="39"/>
      <c r="H134" s="4"/>
    </row>
    <row r="135" spans="1:8">
      <c r="H135" s="4"/>
    </row>
  </sheetData>
  <autoFilter ref="A2:H134" xr:uid="{00000000-0009-0000-0000-000005000000}"/>
  <mergeCells count="1">
    <mergeCell ref="B18:B19"/>
  </mergeCells>
  <phoneticPr fontId="1"/>
  <pageMargins left="0.70866141732283472" right="0.70866141732283472" top="0.74803149606299213" bottom="0.74803149606299213" header="0.31496062992125984" footer="0.31496062992125984"/>
  <pageSetup paperSize="9" scale="56" fitToHeight="0" orientation="portrait" r:id="rId1"/>
  <headerFooter>
    <oddFooter>&amp;P / &amp;N ページ</oddFooter>
  </headerFooter>
  <rowBreaks count="3" manualBreakCount="3">
    <brk id="28" max="7" man="1"/>
    <brk id="70" max="7" man="1"/>
    <brk id="10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vt:lpstr>
      <vt:lpstr>勤怠管理</vt:lpstr>
      <vt:lpstr>勤怠管理!Print_Area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2025-11-21T07:33:29Z</dcterms:created>
  <dcterms:modified xsi:type="dcterms:W3CDTF">2026-01-13T04:34:42Z</dcterms:modified>
</cp:coreProperties>
</file>